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41" windowWidth="24240" windowHeight="11010" tabRatio="886" activeTab="0"/>
  </bookViews>
  <sheets>
    <sheet name="MK šach - TN kraj - sumár" sheetId="1" r:id="rId1"/>
    <sheet name="MK - Trenčín" sheetId="2" r:id="rId2"/>
    <sheet name="MK šach - TN kraj - postupujúci" sheetId="3" r:id="rId3"/>
    <sheet name="MO šach - TN kraj - sumár" sheetId="4" r:id="rId4"/>
    <sheet name="MO - Ilava" sheetId="5" r:id="rId5"/>
    <sheet name="MO - Nové Mesto nV" sheetId="6" r:id="rId6"/>
    <sheet name="MO - Partizánske" sheetId="7" r:id="rId7"/>
    <sheet name="MO - Považská Bystrica" sheetId="8" r:id="rId8"/>
    <sheet name="MO - Prievidza" sheetId="9" r:id="rId9"/>
    <sheet name="MO - Púchov" sheetId="10" r:id="rId10"/>
    <sheet name="MO - Trenčín" sheetId="11" r:id="rId11"/>
  </sheets>
  <definedNames>
    <definedName name="_xlnm.Print_Area" localSheetId="1">'MK - Trenčín'!$A$1:$E$62</definedName>
    <definedName name="_xlnm.Print_Area" localSheetId="2">'MK šach - TN kraj - postupujúci'!$A$1:$G$1</definedName>
    <definedName name="_xlnm.Print_Area" localSheetId="0">'MK šach - TN kraj - sumár'!$A$1:$L$6</definedName>
    <definedName name="_xlnm.Print_Area" localSheetId="4">'MO - Ilava'!$A$1:$Q$66</definedName>
    <definedName name="_xlnm.Print_Area" localSheetId="5">'MO - Nové Mesto nV'!$A$1:$Y$34</definedName>
    <definedName name="_xlnm.Print_Area" localSheetId="6">'MO - Partizánske'!$A$1:$Q$18</definedName>
    <definedName name="_xlnm.Print_Area" localSheetId="7">'MO - Považská Bystrica'!$A$1:$S$80</definedName>
    <definedName name="_xlnm.Print_Area" localSheetId="8">'MO - Prievidza'!$A$1:$Q$44</definedName>
    <definedName name="_xlnm.Print_Area" localSheetId="9">'MO - Púchov'!$A$1:$AA$34</definedName>
    <definedName name="_xlnm.Print_Area" localSheetId="10">'MO - Trenčín'!$A$1:$O$34</definedName>
    <definedName name="_xlnm.Print_Area" localSheetId="3">'MO šach - TN kraj - sumár'!$A$1:$L$14</definedName>
  </definedNames>
  <calcPr fullCalcOnLoad="1"/>
</workbook>
</file>

<file path=xl/sharedStrings.xml><?xml version="1.0" encoding="utf-8"?>
<sst xmlns="http://schemas.openxmlformats.org/spreadsheetml/2006/main" count="1652" uniqueCount="643">
  <si>
    <t>Meno</t>
  </si>
  <si>
    <t>Konečné poradie</t>
  </si>
  <si>
    <t>Por.</t>
  </si>
  <si>
    <t>Elo</t>
  </si>
  <si>
    <t>Žiaci narodení 1.9.1997 a mladší</t>
  </si>
  <si>
    <t>Škola</t>
  </si>
  <si>
    <t>Žiak</t>
  </si>
  <si>
    <t>Body</t>
  </si>
  <si>
    <t>Žiačka</t>
  </si>
  <si>
    <t>Suma</t>
  </si>
  <si>
    <t>Okres/obvod</t>
  </si>
  <si>
    <t>Víťaz</t>
  </si>
  <si>
    <t>Víťazka</t>
  </si>
  <si>
    <t>Najlepšia škola</t>
  </si>
  <si>
    <t>Dátum:</t>
  </si>
  <si>
    <t>Počet účastníkov</t>
  </si>
  <si>
    <t>Spolu</t>
  </si>
  <si>
    <t>Poradie školských družstiev 1 chlapec + 1 dievča</t>
  </si>
  <si>
    <t>Počet zúčastnených škôl :</t>
  </si>
  <si>
    <t>Chlapec</t>
  </si>
  <si>
    <t>Dievča</t>
  </si>
  <si>
    <t>Chlapci</t>
  </si>
  <si>
    <t>Dievčatá</t>
  </si>
  <si>
    <t>Školy</t>
  </si>
  <si>
    <t>Klub</t>
  </si>
  <si>
    <t>Ročník</t>
  </si>
  <si>
    <t>6</t>
  </si>
  <si>
    <t>8</t>
  </si>
  <si>
    <t>7</t>
  </si>
  <si>
    <t>9</t>
  </si>
  <si>
    <t>3</t>
  </si>
  <si>
    <t>4</t>
  </si>
  <si>
    <t>Kleman Matej</t>
  </si>
  <si>
    <t>Soliar David</t>
  </si>
  <si>
    <t>Konečné poradie po 5 kolách</t>
  </si>
  <si>
    <t>ZŠ Veľkomoravská Trenčín</t>
  </si>
  <si>
    <t>ZŠ Kubranská Trenčín</t>
  </si>
  <si>
    <t>Šelinga Ján</t>
  </si>
  <si>
    <t>Pristaš Marek</t>
  </si>
  <si>
    <t>Pristaš Martin</t>
  </si>
  <si>
    <t>ZŠ Trenčianska Turná</t>
  </si>
  <si>
    <t>Kováčová Petra</t>
  </si>
  <si>
    <t>Meravý Lukáš</t>
  </si>
  <si>
    <t>Trenčín</t>
  </si>
  <si>
    <t>Okresné majstrovstvá v šachu žiakov a žiačok základných škôl a 1.stupňa 8-ročných gymnázií - Trenčiansky kraj</t>
  </si>
  <si>
    <t xml:space="preserve">Kralik Erik </t>
  </si>
  <si>
    <t xml:space="preserve">Bielik Jakub </t>
  </si>
  <si>
    <t>Chess-Tournament-Results-Servers: Chess-Results</t>
  </si>
  <si>
    <t>Konečné poradie po 7 kolách</t>
  </si>
  <si>
    <t xml:space="preserve">Body </t>
  </si>
  <si>
    <t>TB1</t>
  </si>
  <si>
    <t>TB2</t>
  </si>
  <si>
    <t>TB3</t>
  </si>
  <si>
    <t>poznámka</t>
  </si>
  <si>
    <t>Tie Break2: Buchholz Tie-Breaks (variabel with parameter)</t>
  </si>
  <si>
    <t>Organizátor : ŠK Pov. Podhradie, CVČ Pov. Bystrica</t>
  </si>
  <si>
    <t>Miesto : Centrum voľného času, Lánska 2575/92  Pov. Bystrica</t>
  </si>
  <si>
    <t xml:space="preserve">Kamas Samuel </t>
  </si>
  <si>
    <t>ZS Nemocnicna</t>
  </si>
  <si>
    <t xml:space="preserve">Kostelansky Karol </t>
  </si>
  <si>
    <t xml:space="preserve">Gardian Frantisek </t>
  </si>
  <si>
    <t xml:space="preserve">Kaniak Jakub </t>
  </si>
  <si>
    <t>Rtg</t>
  </si>
  <si>
    <t>body</t>
  </si>
  <si>
    <t>Ilava</t>
  </si>
  <si>
    <t>5,0</t>
  </si>
  <si>
    <t>Martin</t>
  </si>
  <si>
    <t>4,0</t>
  </si>
  <si>
    <t>Prievidza</t>
  </si>
  <si>
    <t>2,5</t>
  </si>
  <si>
    <t>1,0</t>
  </si>
  <si>
    <t>Program Swiss-Manager vyvinutý a copyright © DI.Heinz Herzog, 1230 Vienna Joh.Teufelg.39-47/7/9,</t>
  </si>
  <si>
    <t>Môžeš nájsť všetky podrobnosti o turnaji na http://chess-results.com</t>
  </si>
  <si>
    <t>ZŠ Sl. Partizánov P. Bystrica</t>
  </si>
  <si>
    <t>ZŠ + MŠ C I. Dubnica n/V</t>
  </si>
  <si>
    <t>ZŠ Nemšová</t>
  </si>
  <si>
    <t xml:space="preserve">Hrebičík David </t>
  </si>
  <si>
    <t>Považská Bystrica</t>
  </si>
  <si>
    <t>Capková Michaela</t>
  </si>
  <si>
    <t>Lacko</t>
  </si>
  <si>
    <t>Straka</t>
  </si>
  <si>
    <t>Blanc</t>
  </si>
  <si>
    <t>ZŠ Beluša</t>
  </si>
  <si>
    <t>Púchov</t>
  </si>
  <si>
    <t>Balala</t>
  </si>
  <si>
    <t>Poliaková</t>
  </si>
  <si>
    <t>Priezvisko</t>
  </si>
  <si>
    <t>BH.</t>
  </si>
  <si>
    <t>Hoppan Igor</t>
  </si>
  <si>
    <t>Holečková Lenka</t>
  </si>
  <si>
    <t>Mikuška Dominik</t>
  </si>
  <si>
    <t>Mikuška Miroslav</t>
  </si>
  <si>
    <t>ZŠ Bojnice</t>
  </si>
  <si>
    <t>Kováčik Jakub</t>
  </si>
  <si>
    <t>Šošovičková Jana</t>
  </si>
  <si>
    <t>Ondrušková Nikola</t>
  </si>
  <si>
    <t>ZŠ Rastislavova Prievidza</t>
  </si>
  <si>
    <t>ZŠ Mariánska Prievidza</t>
  </si>
  <si>
    <t>Poliaková Emma</t>
  </si>
  <si>
    <t>Dubovický</t>
  </si>
  <si>
    <t>Šošovičková</t>
  </si>
  <si>
    <t>Matuščinová</t>
  </si>
  <si>
    <t>Majstrovstvá žiakov ZŠ a OG v šachu - okres Ilava</t>
  </si>
  <si>
    <t>Organizátor : Základná škola s materskou školou Centrum I 32 Dubnica nad Váhom s podporou Trenčianskeho šachového zväzu</t>
  </si>
  <si>
    <t xml:space="preserve">Riaditeľ turnaja : RNDr. Jana Vargová </t>
  </si>
  <si>
    <t>Rozhodca : Ľudmila Tomaníková</t>
  </si>
  <si>
    <t>Miesto : Základná škola s materskou školou Centrum I 32 Dubnica nad Váhom</t>
  </si>
  <si>
    <t>Dátum : 2013/11/11</t>
  </si>
  <si>
    <t>Žiaci narodení 1.9.1998 a mladší</t>
  </si>
  <si>
    <t xml:space="preserve">Dátum narodenia </t>
  </si>
  <si>
    <t>Emma</t>
  </si>
  <si>
    <t>ZŠ Centrum</t>
  </si>
  <si>
    <t>Holečková</t>
  </si>
  <si>
    <t>Lenka</t>
  </si>
  <si>
    <t xml:space="preserve">Kováčik </t>
  </si>
  <si>
    <t>Jakub</t>
  </si>
  <si>
    <t xml:space="preserve">Janco </t>
  </si>
  <si>
    <t>ZŠ Pod hájom</t>
  </si>
  <si>
    <t>Jana</t>
  </si>
  <si>
    <t>SZŠ Nová Dubnica</t>
  </si>
  <si>
    <t>Zahorček</t>
  </si>
  <si>
    <t>Gymnázium D. Bosca</t>
  </si>
  <si>
    <t>Alexandre</t>
  </si>
  <si>
    <t>Marianna</t>
  </si>
  <si>
    <t>Švec</t>
  </si>
  <si>
    <t>Gymnázium D Bosca</t>
  </si>
  <si>
    <t>Tomáš</t>
  </si>
  <si>
    <t>Magdík</t>
  </si>
  <si>
    <t>Peter</t>
  </si>
  <si>
    <t>ZŠ Pruské</t>
  </si>
  <si>
    <t>Juraj</t>
  </si>
  <si>
    <t>Hladký</t>
  </si>
  <si>
    <t>Paulovič</t>
  </si>
  <si>
    <t>Róbert</t>
  </si>
  <si>
    <t>ZŠ D.Sávia</t>
  </si>
  <si>
    <t>Damián</t>
  </si>
  <si>
    <t>Nela</t>
  </si>
  <si>
    <t>ZŠ Centrum I</t>
  </si>
  <si>
    <t>Blščák</t>
  </si>
  <si>
    <t>Oliver</t>
  </si>
  <si>
    <t>Kučera</t>
  </si>
  <si>
    <t>Lukáš</t>
  </si>
  <si>
    <t>Reseteričová</t>
  </si>
  <si>
    <t>Jessica</t>
  </si>
  <si>
    <t>Sádecký</t>
  </si>
  <si>
    <t>Marek</t>
  </si>
  <si>
    <t>Cihlár</t>
  </si>
  <si>
    <t>Samuel</t>
  </si>
  <si>
    <t>Zúbek</t>
  </si>
  <si>
    <t>Mirko</t>
  </si>
  <si>
    <t>Švančara</t>
  </si>
  <si>
    <t>David</t>
  </si>
  <si>
    <t>Milošev</t>
  </si>
  <si>
    <t>Menčík</t>
  </si>
  <si>
    <t>Leonard</t>
  </si>
  <si>
    <t>Suchár</t>
  </si>
  <si>
    <t>ZŠ P.Demitru</t>
  </si>
  <si>
    <t>Kukučka</t>
  </si>
  <si>
    <t>Šatka</t>
  </si>
  <si>
    <t>Filip</t>
  </si>
  <si>
    <t>Englman</t>
  </si>
  <si>
    <t>Timotej</t>
  </si>
  <si>
    <t>Adam</t>
  </si>
  <si>
    <t>Pastorková</t>
  </si>
  <si>
    <t>Eva</t>
  </si>
  <si>
    <t>ZŠ Pod Hájom</t>
  </si>
  <si>
    <t>Faktor</t>
  </si>
  <si>
    <t>Šimon</t>
  </si>
  <si>
    <t>Hajaš</t>
  </si>
  <si>
    <t>Daniel</t>
  </si>
  <si>
    <t>Janechová</t>
  </si>
  <si>
    <t>Natália</t>
  </si>
  <si>
    <t>Leitmanová</t>
  </si>
  <si>
    <t>Iris</t>
  </si>
  <si>
    <t>Bučenec</t>
  </si>
  <si>
    <t>Krušina</t>
  </si>
  <si>
    <t>Miroslav</t>
  </si>
  <si>
    <t>Magdadiová</t>
  </si>
  <si>
    <t>Pavlína</t>
  </si>
  <si>
    <t>ZŠ P. Demitru</t>
  </si>
  <si>
    <t>Hofierková</t>
  </si>
  <si>
    <t>Alexandra</t>
  </si>
  <si>
    <t>Rajtar</t>
  </si>
  <si>
    <t>Molnár</t>
  </si>
  <si>
    <t>Michal</t>
  </si>
  <si>
    <t>Janík</t>
  </si>
  <si>
    <t>Paulovičová</t>
  </si>
  <si>
    <t>Mária</t>
  </si>
  <si>
    <t>Koníčková</t>
  </si>
  <si>
    <t>Poruban</t>
  </si>
  <si>
    <t>Magdíková</t>
  </si>
  <si>
    <t>Daniela</t>
  </si>
  <si>
    <t>Dián</t>
  </si>
  <si>
    <t>ZŠ D. Sávia</t>
  </si>
  <si>
    <t>Kuchárová</t>
  </si>
  <si>
    <t>Michaela</t>
  </si>
  <si>
    <t>1. Základná škola Centrum I Dubnica nad Váhom</t>
  </si>
  <si>
    <t>2. Základná škola Pod hájom Dubnica nad Váhom</t>
  </si>
  <si>
    <t>3. Základná škola Pavla Demitru Dubnica nad Váhom</t>
  </si>
  <si>
    <t>4. Súkromná základná škola Nová Dubnica</t>
  </si>
  <si>
    <t>5. Základná škola Dominika Sávia Dubnica nad Váhom</t>
  </si>
  <si>
    <t>6. Základná škola Pruské</t>
  </si>
  <si>
    <t>7. Gymnázium sv. Dona Bosca Nová Dubnica</t>
  </si>
  <si>
    <t xml:space="preserve">Majstrovstvo škôl, okres Považská Bystrica </t>
  </si>
  <si>
    <t>Federácia : Slovensko ( SVK )</t>
  </si>
  <si>
    <t>Riaditeľ turnaja : Jana Špániková</t>
  </si>
  <si>
    <t>Hlavný rozhodca : Peter Bielik</t>
  </si>
  <si>
    <t>Dátum : 2013/11/04</t>
  </si>
  <si>
    <t>Ø rating : 1039</t>
  </si>
  <si>
    <t>č.</t>
  </si>
  <si>
    <t>T</t>
  </si>
  <si>
    <t>FED</t>
  </si>
  <si>
    <t>SVK</t>
  </si>
  <si>
    <t>ZS Slov. Partizanov</t>
  </si>
  <si>
    <t xml:space="preserve">Hrebicik David </t>
  </si>
  <si>
    <t>ZS Slov Partizanov</t>
  </si>
  <si>
    <t xml:space="preserve">Vanko Jozef </t>
  </si>
  <si>
    <t>ZS Udica</t>
  </si>
  <si>
    <t xml:space="preserve">Kalas Gabriel </t>
  </si>
  <si>
    <t>ZS Sv. Augustina</t>
  </si>
  <si>
    <t xml:space="preserve">Capkova Michaela </t>
  </si>
  <si>
    <t xml:space="preserve">Kaniak  Matej </t>
  </si>
  <si>
    <t xml:space="preserve">Jaros Juraj </t>
  </si>
  <si>
    <t xml:space="preserve">Bielikova Lucia </t>
  </si>
  <si>
    <t xml:space="preserve">Kukuca Roman </t>
  </si>
  <si>
    <t>ZS Pruzina</t>
  </si>
  <si>
    <t xml:space="preserve">Duris Matej </t>
  </si>
  <si>
    <t xml:space="preserve">Busik Michal </t>
  </si>
  <si>
    <t xml:space="preserve">Kubis Lubomir </t>
  </si>
  <si>
    <t xml:space="preserve">Hudek Simon </t>
  </si>
  <si>
    <t>ZS Pov. Podhradie</t>
  </si>
  <si>
    <t xml:space="preserve">Majtan Roman </t>
  </si>
  <si>
    <t>ZS Plevnik-Drienove</t>
  </si>
  <si>
    <t xml:space="preserve">Urica Martin </t>
  </si>
  <si>
    <t xml:space="preserve">Kozak Stefan </t>
  </si>
  <si>
    <t xml:space="preserve">Zilovec Lukáš </t>
  </si>
  <si>
    <t xml:space="preserve">Martinka Rastislav </t>
  </si>
  <si>
    <t xml:space="preserve">Seko Frederik </t>
  </si>
  <si>
    <t xml:space="preserve">Zuber Jakub </t>
  </si>
  <si>
    <t xml:space="preserve">Pazitna Kristina </t>
  </si>
  <si>
    <t xml:space="preserve">Hrivo Pavol </t>
  </si>
  <si>
    <t xml:space="preserve">Jurkemikova Mariana </t>
  </si>
  <si>
    <t xml:space="preserve">Portasik Marek </t>
  </si>
  <si>
    <t xml:space="preserve">Jurkechova Adriana </t>
  </si>
  <si>
    <t xml:space="preserve">Jaros Adam </t>
  </si>
  <si>
    <t xml:space="preserve">Kucharikova Simona </t>
  </si>
  <si>
    <t xml:space="preserve">Kardosova Jana </t>
  </si>
  <si>
    <t xml:space="preserve">Kresanova Simona </t>
  </si>
  <si>
    <t xml:space="preserve">Hradnanska Ema </t>
  </si>
  <si>
    <t>Tie Break1: Buchholz Tie-Breaks (variabel with parameter)</t>
  </si>
  <si>
    <t>Tie Break3: Fide Tie-Break</t>
  </si>
  <si>
    <t>Hľadaj všetky podrobnosti turnaja pod http://chess-results.com/tnr114465.aspx?lan=4</t>
  </si>
  <si>
    <t>5</t>
  </si>
  <si>
    <t>Kuník Matúš</t>
  </si>
  <si>
    <t>ZŠ Na dolinách Trenčín</t>
  </si>
  <si>
    <t>16</t>
  </si>
  <si>
    <t>Brlej Šimon</t>
  </si>
  <si>
    <t>14</t>
  </si>
  <si>
    <t>Tylka Samuel</t>
  </si>
  <si>
    <t>Vavruš Samuel</t>
  </si>
  <si>
    <t>15</t>
  </si>
  <si>
    <t>Kunda Benjamin</t>
  </si>
  <si>
    <t>ZŠ Trenčianska Teplá</t>
  </si>
  <si>
    <t>Tadlánek Oskar</t>
  </si>
  <si>
    <t>Igaz Jozef</t>
  </si>
  <si>
    <t>12</t>
  </si>
  <si>
    <t>Vaňo Tadeas</t>
  </si>
  <si>
    <t>Vavruš Damian</t>
  </si>
  <si>
    <t>SKŠ Nemšová</t>
  </si>
  <si>
    <t>Repka Juraj</t>
  </si>
  <si>
    <t>Klozík Patrik</t>
  </si>
  <si>
    <t>Červeňan Michal</t>
  </si>
  <si>
    <t>Bohuš Roman</t>
  </si>
  <si>
    <t>13</t>
  </si>
  <si>
    <t>Uher Šimon</t>
  </si>
  <si>
    <t>Staník Kamil</t>
  </si>
  <si>
    <t>Košík Kristián</t>
  </si>
  <si>
    <t>11</t>
  </si>
  <si>
    <t>Oravec Lukáš</t>
  </si>
  <si>
    <t>Valapka Martin</t>
  </si>
  <si>
    <t>Ciesar Filip</t>
  </si>
  <si>
    <t>21</t>
  </si>
  <si>
    <t>Bulko Alexander</t>
  </si>
  <si>
    <t>Vlk Jakub</t>
  </si>
  <si>
    <t>Basila Adam</t>
  </si>
  <si>
    <t>Kubičinová Lucia</t>
  </si>
  <si>
    <t>10</t>
  </si>
  <si>
    <t>Papiernik Felix</t>
  </si>
  <si>
    <t>Guga Martin</t>
  </si>
  <si>
    <t>2</t>
  </si>
  <si>
    <t>Glončák Damian</t>
  </si>
  <si>
    <t>ZŠ Bezručová Trenčín</t>
  </si>
  <si>
    <t>Kurinská Alexandra</t>
  </si>
  <si>
    <t>Moško Marek</t>
  </si>
  <si>
    <t>Pavlačková Katarína</t>
  </si>
  <si>
    <t>Vydrnáková Dáša</t>
  </si>
  <si>
    <t>Krajči Roman</t>
  </si>
  <si>
    <t>Jargaš Tomáš</t>
  </si>
  <si>
    <t>Šumichrast Michal</t>
  </si>
  <si>
    <t>Priečinský Tomáš</t>
  </si>
  <si>
    <t>Fazika Alex</t>
  </si>
  <si>
    <t>Zverbík Jakub</t>
  </si>
  <si>
    <t>Brlej Samuel</t>
  </si>
  <si>
    <t>Gibas Viliam</t>
  </si>
  <si>
    <t>Spychaj Bennett</t>
  </si>
  <si>
    <t>Sulo Oliver</t>
  </si>
  <si>
    <t>Maliarik Samuel</t>
  </si>
  <si>
    <t>Bohuš Ladislav</t>
  </si>
  <si>
    <t>1</t>
  </si>
  <si>
    <t>Puna Pavol</t>
  </si>
  <si>
    <t>Kolesár Boris</t>
  </si>
  <si>
    <t>Meliš Matúš</t>
  </si>
  <si>
    <t>Linhart Matúš</t>
  </si>
  <si>
    <t>Gajdošík Denis</t>
  </si>
  <si>
    <t>Pagáčová Aneta</t>
  </si>
  <si>
    <t>Havier Adam</t>
  </si>
  <si>
    <t xml:space="preserve">Hlavný rozhodca : Emanuel Polák </t>
  </si>
  <si>
    <t>Organizátor : Kultúrne centrum Kubra, Kubranská 94, Trenčín</t>
  </si>
  <si>
    <t>Miesto : Základná škola, Trenčín, Kubranská 80</t>
  </si>
  <si>
    <t>Dátum : 2013/10/10</t>
  </si>
  <si>
    <t>Ø rating : 1005</t>
  </si>
  <si>
    <t>Majstrovstvá žiakov ZŠ a OG v šachu - okres Trenčín</t>
  </si>
  <si>
    <t>Riaditeľ turnaja : Lenka Brezanová</t>
  </si>
  <si>
    <t>Školské Majstrovstvá SR žiakov - Majstrovstvá okresu Prievidza</t>
  </si>
  <si>
    <t>Organizátor : ŠK Prievidza</t>
  </si>
  <si>
    <t>Riaditeľ turnaja : Rudolf Slíž</t>
  </si>
  <si>
    <t>Hlavný rozhodca: Martin Dobrotka</t>
  </si>
  <si>
    <t>Miesto : CVČ Spektrum Prievidza</t>
  </si>
  <si>
    <t>Ø rating : 1048</t>
  </si>
  <si>
    <t>Dátum : 2013/10/29</t>
  </si>
  <si>
    <t>Št. č.</t>
  </si>
  <si>
    <t>PostB</t>
  </si>
  <si>
    <t>Výhry</t>
  </si>
  <si>
    <t>GAŽÍK Jakub</t>
  </si>
  <si>
    <t>32</t>
  </si>
  <si>
    <t>HOPPAN Igor</t>
  </si>
  <si>
    <t>MIKUŠKA Dominik</t>
  </si>
  <si>
    <t>MIKUŠKA Miroslav</t>
  </si>
  <si>
    <t>ORŠULA Timotej</t>
  </si>
  <si>
    <t>ZŠ V.B.Nedožerského Nedožery-Brezany</t>
  </si>
  <si>
    <t>20</t>
  </si>
  <si>
    <t>ČAVOJČIN Rastislav</t>
  </si>
  <si>
    <t>34</t>
  </si>
  <si>
    <t>KAŠIAK Marco</t>
  </si>
  <si>
    <t>Piaristická spojená škola Prievidza</t>
  </si>
  <si>
    <t>33</t>
  </si>
  <si>
    <t>22</t>
  </si>
  <si>
    <t>NAGY Matej</t>
  </si>
  <si>
    <t>ZŠ Morovnianska cesta Handlová</t>
  </si>
  <si>
    <t>29</t>
  </si>
  <si>
    <t>PLŠEK Adam Benjamín</t>
  </si>
  <si>
    <t>17</t>
  </si>
  <si>
    <t>KUHAJDA Ján</t>
  </si>
  <si>
    <t>27</t>
  </si>
  <si>
    <t>ŠČIPÁK Štefan</t>
  </si>
  <si>
    <t>KASPERKEVIČ Lukáš</t>
  </si>
  <si>
    <t>ZŠ Sama Chalupku Prievidza</t>
  </si>
  <si>
    <t>24</t>
  </si>
  <si>
    <t>RYBÁRIK Šimon</t>
  </si>
  <si>
    <t>ONDRUŠKOVÁ Nikola</t>
  </si>
  <si>
    <t>BÁLINT Filip</t>
  </si>
  <si>
    <t>Súkromná ZŠ Ondrejova Prievidza</t>
  </si>
  <si>
    <t>KEVICKÁ Michaela</t>
  </si>
  <si>
    <t>PAPP Maroš</t>
  </si>
  <si>
    <t>KUHAJDOVÁ Alžbeta</t>
  </si>
  <si>
    <t>DETKOVÁ Dominika</t>
  </si>
  <si>
    <t>25</t>
  </si>
  <si>
    <t>BAČOVÁ Eva</t>
  </si>
  <si>
    <t>KUBÁŇ Marián</t>
  </si>
  <si>
    <t>GAŠPAROVIČ Tomáš</t>
  </si>
  <si>
    <t>BIELIK Martin</t>
  </si>
  <si>
    <t>ŠPAKOVÁ Monika</t>
  </si>
  <si>
    <t>18</t>
  </si>
  <si>
    <t>KLEINOVÁ Ema Luisa</t>
  </si>
  <si>
    <t>KUBIČKOVÁ Bronislava</t>
  </si>
  <si>
    <t>DETKO Lukáš</t>
  </si>
  <si>
    <t>SCHWARZOVÁ Michaela</t>
  </si>
  <si>
    <t>0</t>
  </si>
  <si>
    <t>Mail:h.herzog@swiss-manager.at,domovská stránka http://swiss-manager.at, Užívateľ:Slovak Chess Federation, 10.09.2013</t>
  </si>
  <si>
    <t>por.</t>
  </si>
  <si>
    <t>št.č.</t>
  </si>
  <si>
    <t>ročník</t>
  </si>
  <si>
    <t>Hagara Matej</t>
  </si>
  <si>
    <t>Košťál Kamil</t>
  </si>
  <si>
    <t>19</t>
  </si>
  <si>
    <t>Batora Michal</t>
  </si>
  <si>
    <t>Macejka Radoslav</t>
  </si>
  <si>
    <t>Beckov</t>
  </si>
  <si>
    <t>Hanzlík Jozef</t>
  </si>
  <si>
    <t>Žabčík Michal</t>
  </si>
  <si>
    <t>Ďuračka Adam</t>
  </si>
  <si>
    <t>Kováč Gabriel</t>
  </si>
  <si>
    <t>Hejbal Radovan</t>
  </si>
  <si>
    <t>Šipka Matúš</t>
  </si>
  <si>
    <t>Hložka Robert</t>
  </si>
  <si>
    <t>Urbanec Andrej</t>
  </si>
  <si>
    <t>Struhár Sebastián</t>
  </si>
  <si>
    <t>Drha Ján</t>
  </si>
  <si>
    <t>Hašák Alex</t>
  </si>
  <si>
    <t>Jurčacko Jakub</t>
  </si>
  <si>
    <t>Hornak Jakub</t>
  </si>
  <si>
    <t>Pálenik Peter</t>
  </si>
  <si>
    <t>Solovič Jakub</t>
  </si>
  <si>
    <t>Hradil Jakub</t>
  </si>
  <si>
    <t>Puchlý Andrej</t>
  </si>
  <si>
    <t>Parák Dominik</t>
  </si>
  <si>
    <t>Tupý Erik</t>
  </si>
  <si>
    <t>Bolješik Marek</t>
  </si>
  <si>
    <t>Jaroščiak Samuel</t>
  </si>
  <si>
    <t>Hamara Tibor</t>
  </si>
  <si>
    <t>Majzel Martin</t>
  </si>
  <si>
    <t>Kramárik Pavol</t>
  </si>
  <si>
    <t>Zemko Michal</t>
  </si>
  <si>
    <t>Samul Michal</t>
  </si>
  <si>
    <t>Pevný Ján</t>
  </si>
  <si>
    <t>Lauko Sebastián</t>
  </si>
  <si>
    <t>Rybárik Patrik</t>
  </si>
  <si>
    <t>Močko Filip</t>
  </si>
  <si>
    <t>Kuchta Samuel</t>
  </si>
  <si>
    <t>Turčány Dominik</t>
  </si>
  <si>
    <t>Kopčan Patrik</t>
  </si>
  <si>
    <t>Kubovič Dominik</t>
  </si>
  <si>
    <t>Husár Peter</t>
  </si>
  <si>
    <t>Sedlák Pavol</t>
  </si>
  <si>
    <t>Manák Adam</t>
  </si>
  <si>
    <t>Zenka Tomaš</t>
  </si>
  <si>
    <t>Lehuta David</t>
  </si>
  <si>
    <t>Zich Martin</t>
  </si>
  <si>
    <t>Hrabovský Daniel</t>
  </si>
  <si>
    <t>Čelko Ladislav</t>
  </si>
  <si>
    <t>Zenka Ondrej</t>
  </si>
  <si>
    <t>Šnábel Simon</t>
  </si>
  <si>
    <t>Hrabovský  Kristián</t>
  </si>
  <si>
    <t>Jendraššák Frederik</t>
  </si>
  <si>
    <t>Mail:h.herzog@swiss-manager.at,domovská stránka http://swiss-manager.at, Užívateľ:Slovak Chess Federation, 21.09.2013</t>
  </si>
  <si>
    <t xml:space="preserve">Organizátor : Základná škola, Nové Mesto n/V, ul. Kpt. Nálepku </t>
  </si>
  <si>
    <t xml:space="preserve">Miesto : Základná škola, Nové Mesto n/V, ul. Kpt. Nálepku </t>
  </si>
  <si>
    <t xml:space="preserve">Riaditeľ turnaja : Ing. Ľuboš Tupý </t>
  </si>
  <si>
    <t>Dátum : 2013/10/08</t>
  </si>
  <si>
    <t>Ø rating : 1000</t>
  </si>
  <si>
    <t>Okresné kolo 2013, dievčatá</t>
  </si>
  <si>
    <t>Nové Mesto n/V</t>
  </si>
  <si>
    <t>št.c.</t>
  </si>
  <si>
    <t>SB.</t>
  </si>
  <si>
    <t>Lajčoková Helena</t>
  </si>
  <si>
    <t>10,00</t>
  </si>
  <si>
    <t>Margetínová Lenka</t>
  </si>
  <si>
    <t>6,00</t>
  </si>
  <si>
    <t>Fialová Lucia</t>
  </si>
  <si>
    <t>2,75</t>
  </si>
  <si>
    <t>Zemková Kristína</t>
  </si>
  <si>
    <t>1,5</t>
  </si>
  <si>
    <t>2,25</t>
  </si>
  <si>
    <t>Vojteková Anna</t>
  </si>
  <si>
    <t>1,50</t>
  </si>
  <si>
    <t>Čelková Adela</t>
  </si>
  <si>
    <t>1,00</t>
  </si>
  <si>
    <t>ZŠ Beckov</t>
  </si>
  <si>
    <t>ZŠ Kubranská TN</t>
  </si>
  <si>
    <t xml:space="preserve">Okresný prebor žiakov </t>
  </si>
  <si>
    <t>Organizátor : CVČ Včielka Púchov</t>
  </si>
  <si>
    <t>Riaditeľ turnaja : Marta Motúzová</t>
  </si>
  <si>
    <t>Hlavný rozhodca : Marta Motúzová</t>
  </si>
  <si>
    <t>Rozhodca : Marián Kútny</t>
  </si>
  <si>
    <t>Miesto : Púchov</t>
  </si>
  <si>
    <t>Dátum : 2013/11/08</t>
  </si>
  <si>
    <t xml:space="preserve">Rúček Peter </t>
  </si>
  <si>
    <t>Gymnázium Púchov</t>
  </si>
  <si>
    <t xml:space="preserve">Mazúr Mário </t>
  </si>
  <si>
    <t xml:space="preserve">Rúček Kristián </t>
  </si>
  <si>
    <t xml:space="preserve">Miček Marek </t>
  </si>
  <si>
    <t xml:space="preserve">Sehnoutek Daniel </t>
  </si>
  <si>
    <t xml:space="preserve">Kudlej Adam </t>
  </si>
  <si>
    <t xml:space="preserve">Bajza Kristian </t>
  </si>
  <si>
    <t xml:space="preserve">Mrník Andrej </t>
  </si>
  <si>
    <t>ZŠ s MŠ Lysá p. M.</t>
  </si>
  <si>
    <t xml:space="preserve">Kvasnička Jakub </t>
  </si>
  <si>
    <t>ZŠ Mládežnícka, Púchov</t>
  </si>
  <si>
    <t xml:space="preserve">Zlocha Lukáš </t>
  </si>
  <si>
    <t xml:space="preserve">Šedík Maroš </t>
  </si>
  <si>
    <t xml:space="preserve">Opát Martin </t>
  </si>
  <si>
    <t xml:space="preserve">Stopka Marián </t>
  </si>
  <si>
    <t>ZŠ J. A. Kom., Púchov</t>
  </si>
  <si>
    <t xml:space="preserve">Hamala Peter </t>
  </si>
  <si>
    <t xml:space="preserve">Fojtík Štefan </t>
  </si>
  <si>
    <t xml:space="preserve">Fedor Jakub </t>
  </si>
  <si>
    <t>ZŠ Dolné Kočkovce</t>
  </si>
  <si>
    <t xml:space="preserve">Makyna Samuel </t>
  </si>
  <si>
    <t xml:space="preserve">Belobrad Miroslav </t>
  </si>
  <si>
    <t xml:space="preserve">Turza Marián </t>
  </si>
  <si>
    <t xml:space="preserve">Mikulčík Martin </t>
  </si>
  <si>
    <t xml:space="preserve">Smatana Vladimír </t>
  </si>
  <si>
    <t xml:space="preserve">Žikla Martin </t>
  </si>
  <si>
    <t xml:space="preserve">Urban Jakub </t>
  </si>
  <si>
    <t xml:space="preserve">Šedík Jonáš </t>
  </si>
  <si>
    <t xml:space="preserve">Jančiček Damian </t>
  </si>
  <si>
    <t>Tie Break3: Sonneborn-Berger-Tie-Break variable</t>
  </si>
  <si>
    <t>Hľadaj všetky podrobnosti turnaja pod http://chess-results.com/tnr115723.aspx?lan=4</t>
  </si>
  <si>
    <t xml:space="preserve">Okresný prebor žiačok  </t>
  </si>
  <si>
    <t xml:space="preserve">Janíčková Mária </t>
  </si>
  <si>
    <t xml:space="preserve">Kačíková Michaela </t>
  </si>
  <si>
    <t xml:space="preserve">Bajzová Lívia </t>
  </si>
  <si>
    <t xml:space="preserve">Kucharíková Ivana </t>
  </si>
  <si>
    <t xml:space="preserve">Václavíková Gabriela </t>
  </si>
  <si>
    <t xml:space="preserve">Dolinská  Viktória </t>
  </si>
  <si>
    <t xml:space="preserve">Farag Bianka </t>
  </si>
  <si>
    <t xml:space="preserve">Kosáková Simona </t>
  </si>
  <si>
    <t xml:space="preserve">Buzalková Nina </t>
  </si>
  <si>
    <t xml:space="preserve">Vetešková Tatiana </t>
  </si>
  <si>
    <t xml:space="preserve">Zlochová Diana </t>
  </si>
  <si>
    <t xml:space="preserve">Sviečková Nina </t>
  </si>
  <si>
    <t xml:space="preserve">Červená Zoja </t>
  </si>
  <si>
    <t xml:space="preserve">Jurišicová Veronika </t>
  </si>
  <si>
    <t>Hľadaj všetky podrobnosti turnaja pod http://chess-results.com/tnr115724.aspx?lan=4</t>
  </si>
  <si>
    <t xml:space="preserve">Petrovicová Nikola </t>
  </si>
  <si>
    <t>Mazúr Mário</t>
  </si>
  <si>
    <t>Petrovicová Nikola</t>
  </si>
  <si>
    <t>Červená Zoja</t>
  </si>
  <si>
    <t>Riaditeľ turnaja : Juraj Guniš</t>
  </si>
  <si>
    <t>Miesto : CVČ Relax Partizánske</t>
  </si>
  <si>
    <t>SB</t>
  </si>
  <si>
    <t>výhry</t>
  </si>
  <si>
    <t>Oleár Erik</t>
  </si>
  <si>
    <t>ZŠ s MŠ Veľká okružná Partizánske</t>
  </si>
  <si>
    <t>13,75</t>
  </si>
  <si>
    <t>Havlík Matúš</t>
  </si>
  <si>
    <t>ZŠ R. Kaufmana Partizánske</t>
  </si>
  <si>
    <t>8,00</t>
  </si>
  <si>
    <t>Ergang Martin</t>
  </si>
  <si>
    <t>Gymnázium Partizánske</t>
  </si>
  <si>
    <t>9,25</t>
  </si>
  <si>
    <t>Valjentová Terézia</t>
  </si>
  <si>
    <t>7,25</t>
  </si>
  <si>
    <t>Hadvig Daniel</t>
  </si>
  <si>
    <t>5,25</t>
  </si>
  <si>
    <t>Lacová Karolína</t>
  </si>
  <si>
    <t>3,25</t>
  </si>
  <si>
    <t>Pizúrová Lucia</t>
  </si>
  <si>
    <t>Dátum : 2013/11/13</t>
  </si>
  <si>
    <t>11.11.2013</t>
  </si>
  <si>
    <t>Poliaková Emma (Jakub Kováčik)</t>
  </si>
  <si>
    <t>Jakub Kováčik</t>
  </si>
  <si>
    <t>4.11.2013</t>
  </si>
  <si>
    <t>Kamas Samuel</t>
  </si>
  <si>
    <t>8.10.2013</t>
  </si>
  <si>
    <t>ZŠ Sv. Jozefa Nové Mesto n/V</t>
  </si>
  <si>
    <t>Partizánske</t>
  </si>
  <si>
    <t>13.11.2013</t>
  </si>
  <si>
    <t>29.10.2013</t>
  </si>
  <si>
    <t>Gažík Jakub</t>
  </si>
  <si>
    <t>8.11.2013</t>
  </si>
  <si>
    <t>Hráči s nárokom na postup do krajského kola</t>
  </si>
  <si>
    <t>Hráčky s nárokom na postup do krajského kola</t>
  </si>
  <si>
    <t>Janco Martin</t>
  </si>
  <si>
    <t>Zahorček Jakub</t>
  </si>
  <si>
    <t>Postupujúci:</t>
  </si>
  <si>
    <t>Zs Odbor. Nové Mesto</t>
  </si>
  <si>
    <t>Sv. Jozefa Nové Mesto</t>
  </si>
  <si>
    <t>Nalepku Nové Mesto</t>
  </si>
  <si>
    <t xml:space="preserve">Králik Erik </t>
  </si>
  <si>
    <t>Ondruškolá Nikola</t>
  </si>
  <si>
    <t>Kevická Michaela</t>
  </si>
  <si>
    <t>Kuhajdová Alžbeta</t>
  </si>
  <si>
    <t>10.10.2013</t>
  </si>
  <si>
    <t>1.</t>
  </si>
  <si>
    <t>2.</t>
  </si>
  <si>
    <t>3.</t>
  </si>
  <si>
    <t>Majstrovstvá žiakov ZŠ a OG v šachu - okres Partizánske</t>
  </si>
  <si>
    <t>Sv. Jozefa N. Mesto n/V</t>
  </si>
  <si>
    <t>ZŠ Odbor. N. Mesto n/V</t>
  </si>
  <si>
    <t>ZŠ Sv. Jozefa N. Mesto n/V</t>
  </si>
  <si>
    <t>ZŠ Nálepku N. Mesto n/V</t>
  </si>
  <si>
    <t>ZŠ Tematínska N. Mesto n/V</t>
  </si>
  <si>
    <t xml:space="preserve">Počet zúčastnených škôl : </t>
  </si>
  <si>
    <t xml:space="preserve">Školské majstrovstvá Trenčianskeho kraja  žiačok v zrýchlenom šachu </t>
  </si>
  <si>
    <t>Organizátor : Centrum voľného času Včielka, Športovcov 904, Púchov</t>
  </si>
  <si>
    <t xml:space="preserve">Riaditeľ turnaja : RNDr. Marta Motúzová </t>
  </si>
  <si>
    <t>Hlavný rozhodca : Ing. Peter Bielik</t>
  </si>
  <si>
    <t>Miesto : Centrum voľného času Včielka, Športovcov 904, Púchov</t>
  </si>
  <si>
    <t>Dátum : 2013/11/21</t>
  </si>
  <si>
    <t>Ø rating : 1037</t>
  </si>
  <si>
    <t xml:space="preserve">Poliaková Emma </t>
  </si>
  <si>
    <t>ZŠ CI Dubnica</t>
  </si>
  <si>
    <t xml:space="preserve">Šošovičková Jana </t>
  </si>
  <si>
    <t xml:space="preserve">Holečková Lenka </t>
  </si>
  <si>
    <t>ZŠ s MŠ Lysá p. Makytou</t>
  </si>
  <si>
    <t xml:space="preserve">Kováčová Petra </t>
  </si>
  <si>
    <t xml:space="preserve">Kurinská Alexandra </t>
  </si>
  <si>
    <t xml:space="preserve">Holečková Marianna </t>
  </si>
  <si>
    <t>ZŠ s MŠ CI Dubnica n. V.</t>
  </si>
  <si>
    <t xml:space="preserve">Lajčoková Helena </t>
  </si>
  <si>
    <t>ZŠ Sv. Jozefa Nové Mesto</t>
  </si>
  <si>
    <t xml:space="preserve">Capková Michaela </t>
  </si>
  <si>
    <t>ZŠ Sl. Partizanov Pov. Bystrica</t>
  </si>
  <si>
    <t xml:space="preserve">Bieliková Lucia </t>
  </si>
  <si>
    <t>ZŠ Sv. Augustína Pov. Bystrica</t>
  </si>
  <si>
    <t xml:space="preserve">Pizúrová Lucia </t>
  </si>
  <si>
    <t>ZŠ Veľká okružná Partizánske</t>
  </si>
  <si>
    <t xml:space="preserve">Kuhajdová Alžbeta </t>
  </si>
  <si>
    <t xml:space="preserve">Petrovičová Nikola </t>
  </si>
  <si>
    <t xml:space="preserve">Ondrušková Nikola </t>
  </si>
  <si>
    <t xml:space="preserve">Kevická Michaela </t>
  </si>
  <si>
    <t xml:space="preserve">Pažitná Kristína </t>
  </si>
  <si>
    <t>ZŠ Považské Podhradie</t>
  </si>
  <si>
    <t xml:space="preserve">Jurkemíková Marianna </t>
  </si>
  <si>
    <t xml:space="preserve">Lacová Karolína </t>
  </si>
  <si>
    <t xml:space="preserve">Valjentová Terézia </t>
  </si>
  <si>
    <t xml:space="preserve">Margetínová Lenka </t>
  </si>
  <si>
    <t>ZŠ Kpt. Nálepku Nové Mesto</t>
  </si>
  <si>
    <t>Tie Break2: Fide Tie-Break</t>
  </si>
  <si>
    <t>Tie Break3: The greater number of victories</t>
  </si>
  <si>
    <t>Hľadaj všetky podrobnosti turnaja pod http://chess-results.com/tnr116926.aspx?lan=4</t>
  </si>
  <si>
    <t xml:space="preserve">Školské majstrovstvá Trenčianskeho kraja  žiakov v zrýchlenom šachu </t>
  </si>
  <si>
    <t>Ø rating : 1119</t>
  </si>
  <si>
    <t xml:space="preserve">Šelinga Ján </t>
  </si>
  <si>
    <t>ZŠ Slov. Partizánov Pov. Bystrica</t>
  </si>
  <si>
    <t xml:space="preserve">Hoppan Igor </t>
  </si>
  <si>
    <t xml:space="preserve">Gažík Jakub </t>
  </si>
  <si>
    <t xml:space="preserve">Hrebičík Dávid </t>
  </si>
  <si>
    <t>ZŠ Nemocničná Pov. Bystrica</t>
  </si>
  <si>
    <t xml:space="preserve">Hagara Matej </t>
  </si>
  <si>
    <t xml:space="preserve">Oršula Timotej </t>
  </si>
  <si>
    <t>ZŠ s MŠ Nedožery</t>
  </si>
  <si>
    <t xml:space="preserve">Brlej Šimon </t>
  </si>
  <si>
    <t xml:space="preserve">Kuník Matúš </t>
  </si>
  <si>
    <t xml:space="preserve">Pristaš Marek </t>
  </si>
  <si>
    <t xml:space="preserve">Havlík Matúš </t>
  </si>
  <si>
    <t xml:space="preserve">Mikuška Miroslav </t>
  </si>
  <si>
    <t xml:space="preserve">Janco Martin </t>
  </si>
  <si>
    <t>ZŠ Pod hájom Dubnica</t>
  </si>
  <si>
    <t xml:space="preserve">Batora Michal </t>
  </si>
  <si>
    <t>ZŠ sv. Jozefa Nové Mesto</t>
  </si>
  <si>
    <t xml:space="preserve">Košťál Kamil </t>
  </si>
  <si>
    <t>ZŠ Odborárska Nové Mesto</t>
  </si>
  <si>
    <t xml:space="preserve">Kováčik Jakub </t>
  </si>
  <si>
    <t xml:space="preserve">Oleár Erik </t>
  </si>
  <si>
    <t>Hľadaj všetky podrobnosti turnaja pod http://chess-results.com/tnr116935.aspx?lan=4</t>
  </si>
  <si>
    <t>Krajské majstrovstvá v šachu žiakov a žiačok základných škôl a 1.stupňa 8-ročných gymnázií - Trenčiansky kraj</t>
  </si>
  <si>
    <t>Kraj</t>
  </si>
  <si>
    <t>Trenčiansky</t>
  </si>
  <si>
    <t>21.11.2013</t>
  </si>
  <si>
    <t>Krajské kolo TN kraj Púchov</t>
  </si>
  <si>
    <t>Krajské kolo a okresné kolá spolu - Trenčiansky kraj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</si>
</sst>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d/mm/yy"/>
    <numFmt numFmtId="179" formatCode="0.0"/>
  </numFmts>
  <fonts count="28">
    <font>
      <sz val="10"/>
      <color indexed="8"/>
      <name val="Arial"/>
      <family val="2"/>
    </font>
    <font>
      <b/>
      <sz val="10"/>
      <color indexed="48"/>
      <name val="Arial"/>
      <family val="0"/>
    </font>
    <font>
      <b/>
      <sz val="10"/>
      <color indexed="8"/>
      <name val="Arial"/>
      <family val="0"/>
    </font>
    <font>
      <b/>
      <sz val="7"/>
      <color indexed="4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u val="single"/>
      <sz val="9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2"/>
    </font>
    <font>
      <sz val="11"/>
      <color indexed="8"/>
      <name val="Times New Roman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7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8" fillId="0" borderId="0">
      <alignment/>
      <protection/>
    </xf>
    <xf numFmtId="9" fontId="0" fillId="0" borderId="0">
      <alignment/>
      <protection/>
    </xf>
    <xf numFmtId="0" fontId="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14" fontId="0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14" fontId="11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6" xfId="0" applyFont="1" applyBorder="1" applyAlignment="1">
      <alignment/>
    </xf>
    <xf numFmtId="14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6" xfId="0" applyFont="1" applyBorder="1" applyAlignment="1">
      <alignment/>
    </xf>
    <xf numFmtId="14" fontId="9" fillId="0" borderId="6" xfId="0" applyNumberFormat="1" applyFont="1" applyBorder="1" applyAlignment="1">
      <alignment/>
    </xf>
    <xf numFmtId="16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6" xfId="0" applyFont="1" applyBorder="1" applyAlignment="1">
      <alignment/>
    </xf>
    <xf numFmtId="14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14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4" borderId="6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22" fillId="4" borderId="30" xfId="0" applyFont="1" applyFill="1" applyBorder="1" applyAlignment="1">
      <alignment horizontal="right" vertical="center"/>
    </xf>
    <xf numFmtId="0" fontId="22" fillId="4" borderId="31" xfId="0" applyFont="1" applyFill="1" applyBorder="1" applyAlignment="1">
      <alignment horizontal="right" vertical="center"/>
    </xf>
    <xf numFmtId="0" fontId="22" fillId="4" borderId="31" xfId="0" applyFont="1" applyFill="1" applyBorder="1" applyAlignment="1">
      <alignment horizontal="left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34" xfId="0" applyFont="1" applyBorder="1" applyAlignment="1">
      <alignment horizontal="right" vertical="center"/>
    </xf>
    <xf numFmtId="0" fontId="23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33" xfId="0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0" fontId="24" fillId="0" borderId="3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5" fillId="0" borderId="33" xfId="0" applyFont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0" fontId="25" fillId="0" borderId="34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33" xfId="0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6" fillId="0" borderId="34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3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25" fillId="0" borderId="37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5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2" fillId="0" borderId="44" xfId="0" applyFont="1" applyBorder="1" applyAlignment="1">
      <alignment vertical="top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3" borderId="6" xfId="0" applyFont="1" applyFill="1" applyBorder="1" applyAlignment="1">
      <alignment horizontal="right" vertical="center"/>
    </xf>
    <xf numFmtId="0" fontId="8" fillId="0" borderId="5" xfId="0" applyFont="1" applyBorder="1" applyAlignment="1">
      <alignment/>
    </xf>
    <xf numFmtId="0" fontId="8" fillId="0" borderId="50" xfId="0" applyFont="1" applyBorder="1" applyAlignment="1">
      <alignment/>
    </xf>
    <xf numFmtId="0" fontId="2" fillId="0" borderId="51" xfId="0" applyFont="1" applyBorder="1" applyAlignment="1">
      <alignment/>
    </xf>
    <xf numFmtId="14" fontId="0" fillId="0" borderId="52" xfId="0" applyNumberFormat="1" applyFont="1" applyBorder="1" applyAlignment="1">
      <alignment/>
    </xf>
    <xf numFmtId="0" fontId="9" fillId="0" borderId="53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14" fontId="0" fillId="0" borderId="4" xfId="0" applyNumberFormat="1" applyFont="1" applyBorder="1" applyAlignment="1">
      <alignment/>
    </xf>
    <xf numFmtId="14" fontId="0" fillId="0" borderId="55" xfId="0" applyNumberFormat="1" applyFont="1" applyBorder="1" applyAlignment="1">
      <alignment/>
    </xf>
    <xf numFmtId="0" fontId="10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1" fillId="0" borderId="58" xfId="0" applyFont="1" applyBorder="1" applyAlignment="1">
      <alignment/>
    </xf>
    <xf numFmtId="14" fontId="0" fillId="0" borderId="27" xfId="0" applyNumberFormat="1" applyFont="1" applyBorder="1" applyAlignment="1">
      <alignment/>
    </xf>
    <xf numFmtId="0" fontId="10" fillId="0" borderId="59" xfId="0" applyFont="1" applyBorder="1" applyAlignment="1">
      <alignment/>
    </xf>
    <xf numFmtId="14" fontId="0" fillId="0" borderId="60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10" fillId="0" borderId="61" xfId="0" applyFont="1" applyBorder="1" applyAlignment="1">
      <alignment/>
    </xf>
    <xf numFmtId="14" fontId="0" fillId="0" borderId="54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11" fillId="0" borderId="57" xfId="0" applyFont="1" applyBorder="1" applyAlignment="1">
      <alignment/>
    </xf>
    <xf numFmtId="0" fontId="2" fillId="0" borderId="62" xfId="0" applyFont="1" applyBorder="1" applyAlignment="1">
      <alignment/>
    </xf>
    <xf numFmtId="14" fontId="0" fillId="0" borderId="2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9" fillId="0" borderId="64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6" xfId="0" applyFont="1" applyBorder="1" applyAlignment="1">
      <alignment/>
    </xf>
    <xf numFmtId="0" fontId="9" fillId="0" borderId="57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8" fillId="0" borderId="48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4" fontId="0" fillId="0" borderId="9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9" fillId="0" borderId="6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68" xfId="0" applyFont="1" applyBorder="1" applyAlignment="1">
      <alignment/>
    </xf>
    <xf numFmtId="14" fontId="0" fillId="0" borderId="69" xfId="0" applyNumberFormat="1" applyFont="1" applyBorder="1" applyAlignment="1">
      <alignment/>
    </xf>
    <xf numFmtId="14" fontId="0" fillId="0" borderId="70" xfId="0" applyNumberFormat="1" applyFont="1" applyBorder="1" applyAlignment="1">
      <alignment/>
    </xf>
    <xf numFmtId="14" fontId="0" fillId="0" borderId="71" xfId="0" applyNumberFormat="1" applyFont="1" applyBorder="1" applyAlignment="1">
      <alignment/>
    </xf>
    <xf numFmtId="0" fontId="9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14" fontId="0" fillId="0" borderId="75" xfId="0" applyNumberFormat="1" applyFont="1" applyBorder="1" applyAlignment="1">
      <alignment/>
    </xf>
    <xf numFmtId="14" fontId="0" fillId="0" borderId="76" xfId="0" applyNumberFormat="1" applyFont="1" applyBorder="1" applyAlignment="1">
      <alignment/>
    </xf>
    <xf numFmtId="0" fontId="9" fillId="0" borderId="51" xfId="0" applyFont="1" applyBorder="1" applyAlignment="1">
      <alignment/>
    </xf>
    <xf numFmtId="0" fontId="11" fillId="0" borderId="54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10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9" fillId="0" borderId="77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79" xfId="0" applyFont="1" applyBorder="1" applyAlignment="1">
      <alignment/>
    </xf>
    <xf numFmtId="0" fontId="9" fillId="0" borderId="51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4" fontId="0" fillId="0" borderId="80" xfId="0" applyNumberFormat="1" applyFont="1" applyBorder="1" applyAlignment="1">
      <alignment/>
    </xf>
    <xf numFmtId="14" fontId="0" fillId="0" borderId="81" xfId="0" applyNumberFormat="1" applyFont="1" applyBorder="1" applyAlignment="1">
      <alignment/>
    </xf>
    <xf numFmtId="14" fontId="0" fillId="0" borderId="82" xfId="0" applyNumberFormat="1" applyFont="1" applyBorder="1" applyAlignment="1">
      <alignment/>
    </xf>
    <xf numFmtId="0" fontId="0" fillId="6" borderId="48" xfId="0" applyFont="1" applyFill="1" applyBorder="1" applyAlignment="1">
      <alignment horizontal="center"/>
    </xf>
    <xf numFmtId="0" fontId="0" fillId="6" borderId="4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9" fillId="0" borderId="83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15723.aspx?lan=4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hyperlink" Target="http://chess-results.com/tnr115724.aspx?lan=4" TargetMode="External" /><Relationship Id="rId4" Type="http://schemas.openxmlformats.org/officeDocument/2006/relationships/hyperlink" Target="http://chess-results.com/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jmat.estranky.sk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16926.aspx?lan=4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hyperlink" Target="http://chess-results.com/tnr116935.aspx?lan=4" TargetMode="External" /><Relationship Id="rId4" Type="http://schemas.openxmlformats.org/officeDocument/2006/relationships/hyperlink" Target="http://chess-results.com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jmat.estranky.sk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14465.aspx?lan=4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workbookViewId="0" topLeftCell="A1">
      <selection activeCell="A9" sqref="A9"/>
    </sheetView>
  </sheetViews>
  <sheetFormatPr defaultColWidth="9.140625" defaultRowHeight="15" customHeight="1"/>
  <cols>
    <col min="1" max="1" width="5.140625" style="0" customWidth="1"/>
    <col min="2" max="2" width="18.8515625" style="0" bestFit="1" customWidth="1"/>
    <col min="3" max="3" width="11.8515625" style="0" bestFit="1" customWidth="1"/>
    <col min="4" max="4" width="28.140625" style="0" bestFit="1" customWidth="1"/>
    <col min="5" max="5" width="16.57421875" style="0" bestFit="1" customWidth="1"/>
    <col min="6" max="6" width="33.8515625" style="0" bestFit="1" customWidth="1"/>
    <col min="7" max="7" width="13.8515625" style="0" bestFit="1" customWidth="1"/>
    <col min="8" max="8" width="16.57421875" style="0" bestFit="1" customWidth="1"/>
    <col min="9" max="9" width="16.421875" style="0" bestFit="1" customWidth="1"/>
    <col min="10" max="10" width="7.57421875" style="0" bestFit="1" customWidth="1"/>
    <col min="11" max="11" width="8.7109375" style="0" bestFit="1" customWidth="1"/>
    <col min="12" max="12" width="6.00390625" style="0" bestFit="1" customWidth="1"/>
    <col min="13" max="13" width="7.7109375" style="0" customWidth="1"/>
    <col min="14" max="14" width="17.8515625" style="0" bestFit="1" customWidth="1"/>
    <col min="15" max="15" width="20.421875" style="20" bestFit="1" customWidth="1"/>
    <col min="16" max="16" width="17.57421875" style="0" bestFit="1" customWidth="1"/>
    <col min="17" max="17" width="23.8515625" style="0" bestFit="1" customWidth="1"/>
  </cols>
  <sheetData>
    <row r="1" spans="1:15" s="5" customFormat="1" ht="17.25" customHeight="1">
      <c r="A1" s="4" t="s">
        <v>637</v>
      </c>
      <c r="O1" s="19"/>
    </row>
    <row r="2" spans="1:15" s="5" customFormat="1" ht="17.25" customHeight="1" thickBot="1">
      <c r="A2" s="4"/>
      <c r="O2" s="19"/>
    </row>
    <row r="3" spans="2:15" s="5" customFormat="1" ht="17.25" customHeight="1" thickBot="1">
      <c r="B3" s="35" t="s">
        <v>638</v>
      </c>
      <c r="C3" s="36" t="s">
        <v>14</v>
      </c>
      <c r="D3" s="37" t="s">
        <v>11</v>
      </c>
      <c r="E3" s="38" t="s">
        <v>12</v>
      </c>
      <c r="F3" s="39" t="s">
        <v>13</v>
      </c>
      <c r="G3" s="37" t="s">
        <v>19</v>
      </c>
      <c r="H3" s="38" t="s">
        <v>20</v>
      </c>
      <c r="I3" s="39" t="s">
        <v>15</v>
      </c>
      <c r="J3" s="39" t="s">
        <v>21</v>
      </c>
      <c r="K3" s="39" t="s">
        <v>22</v>
      </c>
      <c r="L3" s="51" t="s">
        <v>23</v>
      </c>
      <c r="O3" s="19"/>
    </row>
    <row r="4" spans="1:12" s="5" customFormat="1" ht="17.25" customHeight="1">
      <c r="A4" s="3"/>
      <c r="B4" s="52" t="s">
        <v>639</v>
      </c>
      <c r="C4" s="29" t="s">
        <v>640</v>
      </c>
      <c r="D4" s="138" t="s">
        <v>37</v>
      </c>
      <c r="E4" s="31" t="s">
        <v>98</v>
      </c>
      <c r="F4" s="27" t="s">
        <v>615</v>
      </c>
      <c r="G4" s="30" t="s">
        <v>559</v>
      </c>
      <c r="H4" s="31" t="s">
        <v>592</v>
      </c>
      <c r="I4" s="28">
        <f>J4+K4</f>
        <v>43</v>
      </c>
      <c r="J4" s="28">
        <v>21</v>
      </c>
      <c r="K4" s="28">
        <v>22</v>
      </c>
      <c r="L4" s="40">
        <v>24</v>
      </c>
    </row>
    <row r="5" spans="1:12" s="5" customFormat="1" ht="15" customHeight="1" thickBot="1">
      <c r="A5" s="3"/>
      <c r="B5" s="54" t="s">
        <v>16</v>
      </c>
      <c r="C5" s="46"/>
      <c r="D5" s="47"/>
      <c r="E5" s="48"/>
      <c r="F5" s="49"/>
      <c r="G5" s="49"/>
      <c r="H5" s="49"/>
      <c r="I5" s="60">
        <f>SUM(I4:I4)</f>
        <v>43</v>
      </c>
      <c r="J5" s="60">
        <f>SUM(J4:J4)</f>
        <v>21</v>
      </c>
      <c r="K5" s="60">
        <f>SUM(K4:K4)</f>
        <v>22</v>
      </c>
      <c r="L5" s="61">
        <f>SUM(L4:L4)</f>
        <v>24</v>
      </c>
    </row>
    <row r="6" spans="1:12" s="5" customFormat="1" ht="15" customHeight="1">
      <c r="A6" s="3"/>
      <c r="B6" s="25"/>
      <c r="C6" s="32"/>
      <c r="D6" s="33"/>
      <c r="E6" s="34"/>
      <c r="F6" s="25"/>
      <c r="G6" s="25"/>
      <c r="H6" s="25"/>
      <c r="I6" s="25"/>
      <c r="J6" s="25"/>
      <c r="K6" s="25"/>
      <c r="L6" s="25"/>
    </row>
    <row r="7" spans="1:11" s="5" customFormat="1" ht="15" customHeight="1">
      <c r="A7" s="3"/>
      <c r="B7" s="3"/>
      <c r="C7" s="3"/>
      <c r="D7" s="3"/>
      <c r="E7" s="3"/>
      <c r="F7" s="3"/>
      <c r="G7" s="3"/>
      <c r="H7" s="3"/>
      <c r="K7" s="3"/>
    </row>
    <row r="8" spans="1:9" s="5" customFormat="1" ht="15" customHeight="1">
      <c r="A8" s="4" t="s">
        <v>642</v>
      </c>
      <c r="B8" s="3"/>
      <c r="C8" s="3"/>
      <c r="D8" s="3"/>
      <c r="E8" s="3"/>
      <c r="F8" s="3"/>
      <c r="G8" s="3"/>
      <c r="H8" s="3"/>
      <c r="I8" s="3"/>
    </row>
    <row r="9" s="5" customFormat="1" ht="15" customHeight="1" thickBot="1">
      <c r="A9" s="4"/>
    </row>
    <row r="10" spans="2:12" s="5" customFormat="1" ht="15" customHeight="1" thickBot="1">
      <c r="B10" s="35" t="s">
        <v>10</v>
      </c>
      <c r="C10" s="36" t="s">
        <v>14</v>
      </c>
      <c r="D10" s="37" t="s">
        <v>11</v>
      </c>
      <c r="E10" s="38" t="s">
        <v>12</v>
      </c>
      <c r="F10" s="39" t="s">
        <v>13</v>
      </c>
      <c r="G10" s="37" t="s">
        <v>19</v>
      </c>
      <c r="H10" s="38" t="s">
        <v>20</v>
      </c>
      <c r="I10" s="39" t="s">
        <v>15</v>
      </c>
      <c r="J10" s="39" t="s">
        <v>21</v>
      </c>
      <c r="K10" s="39" t="s">
        <v>22</v>
      </c>
      <c r="L10" s="51" t="s">
        <v>23</v>
      </c>
    </row>
    <row r="11" spans="1:12" s="5" customFormat="1" ht="15" customHeight="1">
      <c r="A11" s="3"/>
      <c r="B11" s="52" t="s">
        <v>64</v>
      </c>
      <c r="C11" s="29" t="s">
        <v>539</v>
      </c>
      <c r="D11" s="30" t="s">
        <v>540</v>
      </c>
      <c r="E11" s="31" t="s">
        <v>98</v>
      </c>
      <c r="F11" s="27" t="s">
        <v>74</v>
      </c>
      <c r="G11" s="30" t="s">
        <v>541</v>
      </c>
      <c r="H11" s="31" t="s">
        <v>98</v>
      </c>
      <c r="I11" s="28">
        <f aca="true" t="shared" si="0" ref="I11:I17">J11+K11</f>
        <v>50</v>
      </c>
      <c r="J11" s="28">
        <v>35</v>
      </c>
      <c r="K11" s="28">
        <v>15</v>
      </c>
      <c r="L11" s="40">
        <v>7</v>
      </c>
    </row>
    <row r="12" spans="1:12" s="5" customFormat="1" ht="15" customHeight="1">
      <c r="A12" s="3"/>
      <c r="B12" s="55" t="s">
        <v>441</v>
      </c>
      <c r="C12" s="56" t="s">
        <v>544</v>
      </c>
      <c r="D12" s="30" t="s">
        <v>382</v>
      </c>
      <c r="E12" s="31" t="s">
        <v>444</v>
      </c>
      <c r="F12" s="77" t="s">
        <v>545</v>
      </c>
      <c r="G12" s="30" t="s">
        <v>385</v>
      </c>
      <c r="H12" s="31" t="s">
        <v>444</v>
      </c>
      <c r="I12" s="28">
        <f t="shared" si="0"/>
        <v>56</v>
      </c>
      <c r="J12" s="57">
        <v>50</v>
      </c>
      <c r="K12" s="57">
        <v>6</v>
      </c>
      <c r="L12" s="58">
        <v>5</v>
      </c>
    </row>
    <row r="13" spans="1:14" s="5" customFormat="1" ht="15" customHeight="1">
      <c r="A13" s="3"/>
      <c r="B13" s="55" t="s">
        <v>546</v>
      </c>
      <c r="C13" s="56" t="s">
        <v>547</v>
      </c>
      <c r="D13" s="30" t="s">
        <v>522</v>
      </c>
      <c r="E13" s="31" t="s">
        <v>531</v>
      </c>
      <c r="F13" s="77" t="s">
        <v>523</v>
      </c>
      <c r="G13" s="140" t="s">
        <v>522</v>
      </c>
      <c r="H13" s="31" t="s">
        <v>531</v>
      </c>
      <c r="I13" s="28">
        <f t="shared" si="0"/>
        <v>7</v>
      </c>
      <c r="J13" s="57">
        <v>4</v>
      </c>
      <c r="K13" s="57">
        <v>3</v>
      </c>
      <c r="L13" s="58">
        <v>3</v>
      </c>
      <c r="N13" s="3"/>
    </row>
    <row r="14" spans="1:14" s="5" customFormat="1" ht="15" customHeight="1">
      <c r="A14" s="3"/>
      <c r="B14" s="55" t="s">
        <v>77</v>
      </c>
      <c r="C14" s="56" t="s">
        <v>542</v>
      </c>
      <c r="D14" s="138" t="s">
        <v>543</v>
      </c>
      <c r="E14" s="139" t="s">
        <v>78</v>
      </c>
      <c r="F14" s="77" t="s">
        <v>73</v>
      </c>
      <c r="G14" s="140" t="s">
        <v>543</v>
      </c>
      <c r="H14" s="76" t="s">
        <v>78</v>
      </c>
      <c r="I14" s="141">
        <f t="shared" si="0"/>
        <v>35</v>
      </c>
      <c r="J14" s="57">
        <v>26</v>
      </c>
      <c r="K14" s="57">
        <v>9</v>
      </c>
      <c r="L14" s="58">
        <v>7</v>
      </c>
      <c r="N14" s="3"/>
    </row>
    <row r="15" spans="1:14" s="5" customFormat="1" ht="15" customHeight="1">
      <c r="A15" s="3"/>
      <c r="B15" s="55" t="s">
        <v>68</v>
      </c>
      <c r="C15" s="56" t="s">
        <v>548</v>
      </c>
      <c r="D15" s="75" t="s">
        <v>549</v>
      </c>
      <c r="E15" s="76" t="s">
        <v>95</v>
      </c>
      <c r="F15" s="77" t="s">
        <v>92</v>
      </c>
      <c r="G15" s="75" t="s">
        <v>549</v>
      </c>
      <c r="H15" s="76" t="s">
        <v>95</v>
      </c>
      <c r="I15" s="28">
        <f t="shared" si="0"/>
        <v>28</v>
      </c>
      <c r="J15" s="57">
        <v>19</v>
      </c>
      <c r="K15" s="57">
        <v>9</v>
      </c>
      <c r="L15" s="58">
        <v>8</v>
      </c>
      <c r="N15" s="26"/>
    </row>
    <row r="16" spans="1:17" s="5" customFormat="1" ht="15" customHeight="1">
      <c r="A16" s="3"/>
      <c r="B16" s="55" t="s">
        <v>83</v>
      </c>
      <c r="C16" s="56" t="s">
        <v>550</v>
      </c>
      <c r="D16" s="276" t="s">
        <v>466</v>
      </c>
      <c r="E16" s="116" t="s">
        <v>499</v>
      </c>
      <c r="F16" s="77" t="s">
        <v>475</v>
      </c>
      <c r="G16" s="140" t="s">
        <v>474</v>
      </c>
      <c r="H16" s="116" t="s">
        <v>499</v>
      </c>
      <c r="I16" s="141">
        <f t="shared" si="0"/>
        <v>40</v>
      </c>
      <c r="J16" s="57">
        <v>25</v>
      </c>
      <c r="K16" s="57">
        <v>15</v>
      </c>
      <c r="L16" s="58">
        <v>6</v>
      </c>
      <c r="N16" s="26"/>
      <c r="O16" s="3"/>
      <c r="P16" s="3"/>
      <c r="Q16" s="3"/>
    </row>
    <row r="17" spans="1:17" ht="15" customHeight="1">
      <c r="A17" s="3"/>
      <c r="B17" s="55" t="s">
        <v>43</v>
      </c>
      <c r="C17" s="56" t="s">
        <v>563</v>
      </c>
      <c r="D17" s="138" t="s">
        <v>37</v>
      </c>
      <c r="E17" s="139" t="s">
        <v>41</v>
      </c>
      <c r="F17" s="77" t="s">
        <v>40</v>
      </c>
      <c r="G17" s="140" t="s">
        <v>42</v>
      </c>
      <c r="H17" s="76" t="s">
        <v>41</v>
      </c>
      <c r="I17" s="141">
        <f t="shared" si="0"/>
        <v>56</v>
      </c>
      <c r="J17" s="57">
        <v>50</v>
      </c>
      <c r="K17" s="57">
        <v>6</v>
      </c>
      <c r="L17" s="58">
        <v>8</v>
      </c>
      <c r="N17" s="3"/>
      <c r="Q17" s="3"/>
    </row>
    <row r="18" spans="1:17" ht="15" customHeight="1">
      <c r="A18" s="3"/>
      <c r="B18" s="52"/>
      <c r="C18" s="29"/>
      <c r="D18" s="30"/>
      <c r="E18" s="31"/>
      <c r="F18" s="27"/>
      <c r="G18" s="30"/>
      <c r="H18" s="31"/>
      <c r="I18" s="28"/>
      <c r="J18" s="28"/>
      <c r="K18" s="28"/>
      <c r="L18" s="40"/>
      <c r="N18" s="3"/>
      <c r="Q18" s="3"/>
    </row>
    <row r="19" spans="1:12" s="5" customFormat="1" ht="32.25" customHeight="1">
      <c r="A19" s="3"/>
      <c r="B19" s="367" t="s">
        <v>641</v>
      </c>
      <c r="C19" s="29" t="s">
        <v>640</v>
      </c>
      <c r="D19" s="138" t="s">
        <v>37</v>
      </c>
      <c r="E19" s="31" t="s">
        <v>98</v>
      </c>
      <c r="F19" s="27" t="s">
        <v>615</v>
      </c>
      <c r="G19" s="30" t="s">
        <v>559</v>
      </c>
      <c r="H19" s="31" t="s">
        <v>592</v>
      </c>
      <c r="I19" s="28">
        <f>J19+K19</f>
        <v>43</v>
      </c>
      <c r="J19" s="28">
        <v>21</v>
      </c>
      <c r="K19" s="28">
        <v>22</v>
      </c>
      <c r="L19" s="40">
        <v>24</v>
      </c>
    </row>
    <row r="20" spans="1:14" ht="15" customHeight="1" thickBot="1">
      <c r="A20" s="3"/>
      <c r="B20" s="53"/>
      <c r="C20" s="41"/>
      <c r="D20" s="42"/>
      <c r="E20" s="43"/>
      <c r="F20" s="59"/>
      <c r="G20" s="42"/>
      <c r="H20" s="43"/>
      <c r="I20" s="44"/>
      <c r="J20" s="44"/>
      <c r="K20" s="44"/>
      <c r="L20" s="45"/>
      <c r="N20" s="26"/>
    </row>
    <row r="21" spans="1:14" ht="15" customHeight="1" thickBot="1">
      <c r="A21" s="3"/>
      <c r="B21" s="54" t="s">
        <v>16</v>
      </c>
      <c r="C21" s="46"/>
      <c r="D21" s="47"/>
      <c r="E21" s="48"/>
      <c r="F21" s="49"/>
      <c r="G21" s="49"/>
      <c r="H21" s="49"/>
      <c r="I21" s="60">
        <f>SUM(I11:I20)</f>
        <v>315</v>
      </c>
      <c r="J21" s="60">
        <f>SUM(J11:J20)</f>
        <v>230</v>
      </c>
      <c r="K21" s="60">
        <f>SUM(K11:K20)</f>
        <v>85</v>
      </c>
      <c r="L21" s="61">
        <f>SUM(L11:L18)</f>
        <v>44</v>
      </c>
      <c r="N21" s="26"/>
    </row>
    <row r="22" spans="1:17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4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customHeight="1">
      <c r="A24" s="3"/>
      <c r="B24" s="3"/>
      <c r="C24" s="3"/>
      <c r="D24" s="26"/>
      <c r="E24" s="26"/>
      <c r="F24" s="3"/>
      <c r="G24" s="3"/>
      <c r="H24" s="3"/>
      <c r="I24" s="26"/>
      <c r="J24" s="26"/>
      <c r="K24" s="3"/>
      <c r="L24" s="3"/>
      <c r="M24" s="3"/>
      <c r="N24" s="26"/>
    </row>
    <row r="25" spans="1:14" ht="15" customHeight="1">
      <c r="A25" s="3"/>
      <c r="B25" s="3"/>
      <c r="C25" s="3"/>
      <c r="D25" s="26"/>
      <c r="E25" s="26"/>
      <c r="F25" s="3"/>
      <c r="G25" s="3"/>
      <c r="H25" s="3"/>
      <c r="I25" s="26"/>
      <c r="J25" s="26"/>
      <c r="K25" s="3"/>
      <c r="L25" s="3"/>
      <c r="M25" s="3"/>
      <c r="N25" s="26"/>
    </row>
    <row r="26" spans="1:17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Q26" s="3"/>
    </row>
    <row r="27" spans="1:17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3"/>
    </row>
    <row r="28" spans="1:17" ht="15" customHeight="1">
      <c r="A28" s="3"/>
      <c r="B28" s="3"/>
      <c r="C28" s="3"/>
      <c r="D28" s="26"/>
      <c r="E28" s="26"/>
      <c r="F28" s="3"/>
      <c r="G28" s="3"/>
      <c r="H28" s="3"/>
      <c r="I28" s="26"/>
      <c r="J28" s="26"/>
      <c r="K28" s="3"/>
      <c r="L28" s="3"/>
      <c r="M28" s="3"/>
      <c r="N28" s="26"/>
      <c r="O28" s="3"/>
      <c r="P28" s="3"/>
      <c r="Q28" s="3"/>
    </row>
    <row r="29" spans="1:17" ht="15" customHeight="1">
      <c r="A29" s="3"/>
      <c r="B29" s="3"/>
      <c r="C29" s="3"/>
      <c r="D29" s="26"/>
      <c r="E29" s="26"/>
      <c r="F29" s="3"/>
      <c r="G29" s="3"/>
      <c r="H29" s="3"/>
      <c r="I29" s="26"/>
      <c r="J29" s="26"/>
      <c r="K29" s="3"/>
      <c r="L29" s="3"/>
      <c r="M29" s="3"/>
      <c r="N29" s="26"/>
      <c r="O29" s="3"/>
      <c r="P29" s="3"/>
      <c r="Q29" s="3"/>
    </row>
    <row r="30" spans="1:17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printOptions/>
  <pageMargins left="0.3" right="0.3" top="0.3" bottom="0.3" header="0.5" footer="0.5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workbookViewId="0" topLeftCell="E1">
      <selection activeCell="U15" sqref="U15:Y16"/>
    </sheetView>
  </sheetViews>
  <sheetFormatPr defaultColWidth="9.140625" defaultRowHeight="15" customHeight="1"/>
  <cols>
    <col min="1" max="1" width="5.140625" style="0" customWidth="1"/>
    <col min="2" max="2" width="5.00390625" style="0" customWidth="1"/>
    <col min="3" max="3" width="16.421875" style="0" bestFit="1" customWidth="1"/>
    <col min="4" max="4" width="3.8515625" style="0" bestFit="1" customWidth="1"/>
    <col min="5" max="5" width="21.8515625" style="79" bestFit="1" customWidth="1"/>
    <col min="6" max="6" width="6.140625" style="0" bestFit="1" customWidth="1"/>
    <col min="7" max="7" width="5.00390625" style="0" bestFit="1" customWidth="1"/>
    <col min="8" max="8" width="5.00390625" style="0" customWidth="1"/>
    <col min="9" max="9" width="6.00390625" style="0" bestFit="1" customWidth="1"/>
    <col min="10" max="10" width="5.00390625" style="0" customWidth="1"/>
    <col min="11" max="11" width="4.8515625" style="0" bestFit="1" customWidth="1"/>
    <col min="12" max="12" width="3.00390625" style="0" bestFit="1" customWidth="1"/>
    <col min="13" max="13" width="18.8515625" style="0" bestFit="1" customWidth="1"/>
    <col min="14" max="14" width="3.8515625" style="0" bestFit="1" customWidth="1"/>
    <col min="15" max="15" width="21.8515625" style="0" bestFit="1" customWidth="1"/>
    <col min="16" max="16" width="6.140625" style="0" bestFit="1" customWidth="1"/>
    <col min="17" max="18" width="5.00390625" style="0" bestFit="1" customWidth="1"/>
    <col min="19" max="19" width="6.00390625" style="0" bestFit="1" customWidth="1"/>
    <col min="20" max="20" width="5.00390625" style="0" customWidth="1"/>
    <col min="21" max="21" width="5.8515625" style="0" customWidth="1"/>
    <col min="22" max="22" width="21.8515625" style="0" bestFit="1" customWidth="1"/>
    <col min="23" max="23" width="18.8515625" style="0" bestFit="1" customWidth="1"/>
    <col min="24" max="24" width="6.140625" style="79" bestFit="1" customWidth="1"/>
    <col min="25" max="25" width="18.8515625" style="0" bestFit="1" customWidth="1"/>
    <col min="26" max="26" width="5.57421875" style="79" bestFit="1" customWidth="1"/>
    <col min="27" max="27" width="6.28125" style="0" bestFit="1" customWidth="1"/>
    <col min="29" max="29" width="4.7109375" style="0" customWidth="1"/>
    <col min="30" max="30" width="27.57421875" style="0" customWidth="1"/>
    <col min="31" max="31" width="16.7109375" style="0" bestFit="1" customWidth="1"/>
    <col min="32" max="32" width="5.57421875" style="0" bestFit="1" customWidth="1"/>
    <col min="33" max="33" width="22.28125" style="0" bestFit="1" customWidth="1"/>
    <col min="34" max="34" width="5.57421875" style="0" bestFit="1" customWidth="1"/>
    <col min="35" max="35" width="6.28125" style="0" bestFit="1" customWidth="1"/>
    <col min="36" max="36" width="10.28125" style="0" bestFit="1" customWidth="1"/>
  </cols>
  <sheetData>
    <row r="1" spans="1:27" s="5" customFormat="1" ht="15" customHeight="1">
      <c r="A1" s="1" t="s">
        <v>459</v>
      </c>
      <c r="B1"/>
      <c r="C1"/>
      <c r="D1"/>
      <c r="E1"/>
      <c r="F1"/>
      <c r="G1"/>
      <c r="H1"/>
      <c r="I1"/>
      <c r="J1"/>
      <c r="K1" s="1" t="s">
        <v>498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6" ht="15" customHeight="1">
      <c r="A2" s="3" t="s">
        <v>460</v>
      </c>
      <c r="E2"/>
      <c r="K2" s="3" t="s">
        <v>460</v>
      </c>
      <c r="X2"/>
      <c r="Z2"/>
    </row>
    <row r="3" spans="1:32" s="5" customFormat="1" ht="15" customHeight="1">
      <c r="A3" s="3" t="s">
        <v>204</v>
      </c>
      <c r="B3"/>
      <c r="C3"/>
      <c r="D3"/>
      <c r="E3"/>
      <c r="F3"/>
      <c r="G3"/>
      <c r="H3"/>
      <c r="I3"/>
      <c r="J3"/>
      <c r="K3" s="3" t="s">
        <v>204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5" customFormat="1" ht="15" customHeight="1">
      <c r="A4" s="3" t="s">
        <v>461</v>
      </c>
      <c r="B4"/>
      <c r="C4"/>
      <c r="D4"/>
      <c r="E4"/>
      <c r="F4"/>
      <c r="G4"/>
      <c r="H4"/>
      <c r="I4"/>
      <c r="J4"/>
      <c r="K4" s="3" t="s">
        <v>461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5" customFormat="1" ht="15" customHeight="1">
      <c r="A5" s="3" t="s">
        <v>462</v>
      </c>
      <c r="B5"/>
      <c r="C5"/>
      <c r="D5"/>
      <c r="E5"/>
      <c r="F5"/>
      <c r="G5"/>
      <c r="H5"/>
      <c r="I5"/>
      <c r="J5"/>
      <c r="K5" s="3" t="s">
        <v>462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15" customHeight="1">
      <c r="A6" s="3" t="s">
        <v>463</v>
      </c>
      <c r="B6"/>
      <c r="C6"/>
      <c r="D6"/>
      <c r="E6"/>
      <c r="F6"/>
      <c r="G6"/>
      <c r="H6"/>
      <c r="I6"/>
      <c r="J6"/>
      <c r="K6" s="3" t="s">
        <v>463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5" customFormat="1" ht="15" customHeight="1">
      <c r="A7" s="3" t="s">
        <v>464</v>
      </c>
      <c r="B7"/>
      <c r="C7"/>
      <c r="D7"/>
      <c r="E7"/>
      <c r="F7"/>
      <c r="G7"/>
      <c r="H7"/>
      <c r="I7"/>
      <c r="J7"/>
      <c r="K7" s="3" t="s">
        <v>464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5" customFormat="1" ht="15" customHeight="1">
      <c r="A8" s="3" t="s">
        <v>465</v>
      </c>
      <c r="B8"/>
      <c r="C8"/>
      <c r="D8"/>
      <c r="E8"/>
      <c r="F8"/>
      <c r="G8"/>
      <c r="H8"/>
      <c r="I8"/>
      <c r="J8"/>
      <c r="K8" s="3" t="s">
        <v>465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5" customFormat="1" ht="15" customHeight="1">
      <c r="A9" s="3" t="s">
        <v>439</v>
      </c>
      <c r="B9"/>
      <c r="C9"/>
      <c r="D9"/>
      <c r="E9"/>
      <c r="F9"/>
      <c r="G9"/>
      <c r="H9"/>
      <c r="I9"/>
      <c r="J9"/>
      <c r="K9" s="3" t="s">
        <v>439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5" customFormat="1" ht="15" customHeight="1">
      <c r="A10" s="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C10"/>
      <c r="AD10"/>
      <c r="AE10"/>
      <c r="AF10"/>
    </row>
    <row r="11" spans="1:32" s="5" customFormat="1" ht="15" customHeight="1">
      <c r="A11" s="1" t="s">
        <v>48</v>
      </c>
      <c r="B11"/>
      <c r="C11"/>
      <c r="D11"/>
      <c r="E11"/>
      <c r="F11"/>
      <c r="G11"/>
      <c r="H11"/>
      <c r="I11"/>
      <c r="J11"/>
      <c r="K11" s="1" t="s">
        <v>48</v>
      </c>
      <c r="L11"/>
      <c r="M11"/>
      <c r="N11"/>
      <c r="O11"/>
      <c r="P11"/>
      <c r="Q11"/>
      <c r="R11"/>
      <c r="S11"/>
      <c r="T11"/>
      <c r="U11" s="238" t="s">
        <v>17</v>
      </c>
      <c r="V11" s="239"/>
      <c r="W11" s="239"/>
      <c r="X11" s="239"/>
      <c r="Y11" s="239"/>
      <c r="Z11" s="240"/>
      <c r="AA11" s="241"/>
      <c r="AC11"/>
      <c r="AD11"/>
      <c r="AE11"/>
      <c r="AF11"/>
    </row>
    <row r="12" spans="1:27" s="5" customFormat="1" ht="15" customHeight="1">
      <c r="A12" s="161" t="s">
        <v>2</v>
      </c>
      <c r="B12" s="161" t="s">
        <v>209</v>
      </c>
      <c r="C12" s="162" t="s">
        <v>0</v>
      </c>
      <c r="D12" s="163" t="s">
        <v>3</v>
      </c>
      <c r="E12" s="162" t="s">
        <v>5</v>
      </c>
      <c r="F12" s="161" t="s">
        <v>49</v>
      </c>
      <c r="G12" s="161" t="s">
        <v>50</v>
      </c>
      <c r="H12" s="161" t="s">
        <v>51</v>
      </c>
      <c r="I12" s="161" t="s">
        <v>52</v>
      </c>
      <c r="J12"/>
      <c r="K12" s="161" t="s">
        <v>2</v>
      </c>
      <c r="L12" s="161" t="s">
        <v>209</v>
      </c>
      <c r="M12" s="162" t="s">
        <v>0</v>
      </c>
      <c r="N12" s="163" t="s">
        <v>3</v>
      </c>
      <c r="O12" s="162" t="s">
        <v>5</v>
      </c>
      <c r="P12" s="161" t="s">
        <v>49</v>
      </c>
      <c r="Q12" s="161" t="s">
        <v>50</v>
      </c>
      <c r="R12" s="161" t="s">
        <v>51</v>
      </c>
      <c r="S12" s="161" t="s">
        <v>52</v>
      </c>
      <c r="T12"/>
      <c r="U12" s="242" t="s">
        <v>1</v>
      </c>
      <c r="V12" s="243"/>
      <c r="W12" s="243"/>
      <c r="X12" s="243"/>
      <c r="Y12" s="243"/>
      <c r="Z12" s="244"/>
      <c r="AA12" s="245"/>
    </row>
    <row r="13" spans="1:27" s="5" customFormat="1" ht="15" customHeight="1">
      <c r="A13" s="6">
        <v>1</v>
      </c>
      <c r="B13" s="6">
        <v>16</v>
      </c>
      <c r="C13" s="7" t="s">
        <v>466</v>
      </c>
      <c r="D13" s="8">
        <v>0</v>
      </c>
      <c r="E13" s="7" t="s">
        <v>467</v>
      </c>
      <c r="F13" s="6">
        <v>6</v>
      </c>
      <c r="G13" s="6">
        <v>29</v>
      </c>
      <c r="H13" s="6">
        <v>20.5</v>
      </c>
      <c r="I13" s="6">
        <v>24</v>
      </c>
      <c r="J13"/>
      <c r="K13" s="9">
        <v>1</v>
      </c>
      <c r="L13" s="9">
        <v>5</v>
      </c>
      <c r="M13" s="10" t="s">
        <v>499</v>
      </c>
      <c r="N13" s="11">
        <v>0</v>
      </c>
      <c r="O13" s="10" t="s">
        <v>475</v>
      </c>
      <c r="P13" s="9">
        <v>7</v>
      </c>
      <c r="Q13" s="9">
        <v>27</v>
      </c>
      <c r="R13" s="9">
        <v>19.5</v>
      </c>
      <c r="S13" s="9">
        <v>27</v>
      </c>
      <c r="T13"/>
      <c r="U13" s="246" t="s">
        <v>2</v>
      </c>
      <c r="V13" s="247" t="s">
        <v>5</v>
      </c>
      <c r="W13" s="247" t="s">
        <v>6</v>
      </c>
      <c r="X13" s="247" t="s">
        <v>7</v>
      </c>
      <c r="Y13" s="247" t="s">
        <v>8</v>
      </c>
      <c r="Z13" s="248" t="s">
        <v>7</v>
      </c>
      <c r="AA13" s="246" t="s">
        <v>9</v>
      </c>
    </row>
    <row r="14" spans="1:28" s="5" customFormat="1" ht="15" customHeight="1">
      <c r="A14" s="107">
        <v>2</v>
      </c>
      <c r="B14" s="107">
        <v>10</v>
      </c>
      <c r="C14" s="108" t="s">
        <v>468</v>
      </c>
      <c r="D14" s="164">
        <v>0</v>
      </c>
      <c r="E14" s="108" t="s">
        <v>82</v>
      </c>
      <c r="F14" s="107">
        <v>5.5</v>
      </c>
      <c r="G14" s="107">
        <v>30</v>
      </c>
      <c r="H14" s="107">
        <v>22.5</v>
      </c>
      <c r="I14" s="107">
        <v>21.25</v>
      </c>
      <c r="J14"/>
      <c r="K14" s="111">
        <v>2</v>
      </c>
      <c r="L14" s="111">
        <v>10</v>
      </c>
      <c r="M14" s="112" t="s">
        <v>514</v>
      </c>
      <c r="N14" s="166">
        <v>0</v>
      </c>
      <c r="O14" s="112" t="s">
        <v>82</v>
      </c>
      <c r="P14" s="111">
        <v>5</v>
      </c>
      <c r="Q14" s="111">
        <v>26.5</v>
      </c>
      <c r="R14" s="111">
        <v>17</v>
      </c>
      <c r="S14" s="111">
        <v>15</v>
      </c>
      <c r="T14"/>
      <c r="U14" s="249">
        <v>1</v>
      </c>
      <c r="V14" s="250" t="s">
        <v>475</v>
      </c>
      <c r="W14" s="250" t="s">
        <v>474</v>
      </c>
      <c r="X14" s="250">
        <f>F20</f>
        <v>4</v>
      </c>
      <c r="Y14" s="250" t="s">
        <v>499</v>
      </c>
      <c r="Z14" s="251">
        <f>P13</f>
        <v>7</v>
      </c>
      <c r="AA14" s="249">
        <f aca="true" t="shared" si="0" ref="AA14:AA22">X14+Z14</f>
        <v>11</v>
      </c>
      <c r="AB14"/>
    </row>
    <row r="15" spans="1:28" s="5" customFormat="1" ht="15" customHeight="1">
      <c r="A15" s="107">
        <v>3</v>
      </c>
      <c r="B15" s="107">
        <v>15</v>
      </c>
      <c r="C15" s="108" t="s">
        <v>469</v>
      </c>
      <c r="D15" s="164">
        <v>0</v>
      </c>
      <c r="E15" s="108" t="s">
        <v>82</v>
      </c>
      <c r="F15" s="107">
        <v>5.5</v>
      </c>
      <c r="G15" s="107">
        <v>29.5</v>
      </c>
      <c r="H15" s="107">
        <v>21.5</v>
      </c>
      <c r="I15" s="107">
        <v>20.75</v>
      </c>
      <c r="J15"/>
      <c r="K15" s="111">
        <v>3</v>
      </c>
      <c r="L15" s="111">
        <v>7</v>
      </c>
      <c r="M15" s="112" t="s">
        <v>500</v>
      </c>
      <c r="N15" s="166">
        <v>0</v>
      </c>
      <c r="O15" s="112" t="s">
        <v>475</v>
      </c>
      <c r="P15" s="111">
        <v>5</v>
      </c>
      <c r="Q15" s="111">
        <v>25.5</v>
      </c>
      <c r="R15" s="111">
        <v>17</v>
      </c>
      <c r="S15" s="111">
        <v>15.75</v>
      </c>
      <c r="T15"/>
      <c r="U15" s="252">
        <v>2</v>
      </c>
      <c r="V15" s="253" t="s">
        <v>82</v>
      </c>
      <c r="W15" s="253" t="s">
        <v>515</v>
      </c>
      <c r="X15" s="253">
        <f>F14</f>
        <v>5.5</v>
      </c>
      <c r="Y15" s="253" t="s">
        <v>516</v>
      </c>
      <c r="Z15" s="254">
        <f>P14</f>
        <v>5</v>
      </c>
      <c r="AA15" s="252">
        <f t="shared" si="0"/>
        <v>10.5</v>
      </c>
      <c r="AB15"/>
    </row>
    <row r="16" spans="1:28" s="5" customFormat="1" ht="15" customHeight="1">
      <c r="A16" s="2">
        <v>4</v>
      </c>
      <c r="B16" s="2">
        <v>12</v>
      </c>
      <c r="C16" s="103" t="s">
        <v>470</v>
      </c>
      <c r="D16" s="165">
        <v>0</v>
      </c>
      <c r="E16" s="103" t="s">
        <v>467</v>
      </c>
      <c r="F16" s="2">
        <v>5</v>
      </c>
      <c r="G16" s="2">
        <v>32</v>
      </c>
      <c r="H16" s="2">
        <v>23</v>
      </c>
      <c r="I16" s="2">
        <v>21</v>
      </c>
      <c r="J16"/>
      <c r="K16" s="2">
        <v>4</v>
      </c>
      <c r="L16" s="2">
        <v>1</v>
      </c>
      <c r="M16" s="103" t="s">
        <v>501</v>
      </c>
      <c r="N16" s="165">
        <v>0</v>
      </c>
      <c r="O16" s="103" t="s">
        <v>486</v>
      </c>
      <c r="P16" s="2">
        <v>4.5</v>
      </c>
      <c r="Q16" s="2">
        <v>28.5</v>
      </c>
      <c r="R16" s="2">
        <v>20</v>
      </c>
      <c r="S16" s="2">
        <v>14.5</v>
      </c>
      <c r="T16"/>
      <c r="U16" s="255">
        <v>3</v>
      </c>
      <c r="V16" s="256" t="s">
        <v>82</v>
      </c>
      <c r="W16" s="256" t="s">
        <v>469</v>
      </c>
      <c r="X16" s="256">
        <f>F15</f>
        <v>5.5</v>
      </c>
      <c r="Y16" s="256" t="s">
        <v>502</v>
      </c>
      <c r="Z16" s="257">
        <f>P17</f>
        <v>4</v>
      </c>
      <c r="AA16" s="255">
        <f t="shared" si="0"/>
        <v>9.5</v>
      </c>
      <c r="AB16" s="70"/>
    </row>
    <row r="17" spans="1:27" ht="15" customHeight="1">
      <c r="A17" s="2">
        <v>5</v>
      </c>
      <c r="B17" s="2">
        <v>17</v>
      </c>
      <c r="C17" s="103" t="s">
        <v>471</v>
      </c>
      <c r="D17" s="165">
        <v>0</v>
      </c>
      <c r="E17" s="103" t="s">
        <v>82</v>
      </c>
      <c r="F17" s="2">
        <v>5</v>
      </c>
      <c r="G17" s="2">
        <v>29</v>
      </c>
      <c r="H17" s="2">
        <v>20.5</v>
      </c>
      <c r="I17" s="2">
        <v>18.5</v>
      </c>
      <c r="K17" s="2">
        <v>5</v>
      </c>
      <c r="L17" s="2">
        <v>9</v>
      </c>
      <c r="M17" s="103" t="s">
        <v>502</v>
      </c>
      <c r="N17" s="165">
        <v>0</v>
      </c>
      <c r="O17" s="103" t="s">
        <v>82</v>
      </c>
      <c r="P17" s="2">
        <v>4</v>
      </c>
      <c r="Q17" s="2">
        <v>31.5</v>
      </c>
      <c r="R17" s="2">
        <v>21.5</v>
      </c>
      <c r="S17" s="2">
        <v>14.75</v>
      </c>
      <c r="U17" s="258">
        <v>4</v>
      </c>
      <c r="V17" s="259" t="s">
        <v>475</v>
      </c>
      <c r="W17" s="259" t="s">
        <v>478</v>
      </c>
      <c r="X17" s="259">
        <f>F22</f>
        <v>4</v>
      </c>
      <c r="Y17" s="259" t="s">
        <v>500</v>
      </c>
      <c r="Z17" s="260">
        <f>P15</f>
        <v>5</v>
      </c>
      <c r="AA17" s="261">
        <f t="shared" si="0"/>
        <v>9</v>
      </c>
    </row>
    <row r="18" spans="1:29" ht="15" customHeight="1">
      <c r="A18" s="2">
        <v>6</v>
      </c>
      <c r="B18" s="2">
        <v>7</v>
      </c>
      <c r="C18" s="103" t="s">
        <v>472</v>
      </c>
      <c r="D18" s="165">
        <v>0</v>
      </c>
      <c r="E18" s="103" t="s">
        <v>82</v>
      </c>
      <c r="F18" s="2">
        <v>5</v>
      </c>
      <c r="G18" s="2">
        <v>26.5</v>
      </c>
      <c r="H18" s="2">
        <v>19</v>
      </c>
      <c r="I18" s="2">
        <v>17.5</v>
      </c>
      <c r="K18" s="2">
        <v>6</v>
      </c>
      <c r="L18" s="2">
        <v>13</v>
      </c>
      <c r="M18" s="103" t="s">
        <v>503</v>
      </c>
      <c r="N18" s="165">
        <v>0</v>
      </c>
      <c r="O18" s="103" t="s">
        <v>475</v>
      </c>
      <c r="P18" s="2">
        <v>3.5</v>
      </c>
      <c r="Q18" s="2">
        <v>25.5</v>
      </c>
      <c r="R18" s="2">
        <v>17</v>
      </c>
      <c r="S18" s="2">
        <v>8</v>
      </c>
      <c r="U18" s="262">
        <v>5</v>
      </c>
      <c r="V18" s="263" t="s">
        <v>477</v>
      </c>
      <c r="W18" s="263" t="s">
        <v>476</v>
      </c>
      <c r="X18" s="263">
        <f>F21</f>
        <v>4</v>
      </c>
      <c r="Y18" s="263" t="s">
        <v>505</v>
      </c>
      <c r="Z18" s="264">
        <f>P20</f>
        <v>3.5</v>
      </c>
      <c r="AA18" s="265">
        <f t="shared" si="0"/>
        <v>7.5</v>
      </c>
      <c r="AC18" s="68"/>
    </row>
    <row r="19" spans="1:30" ht="15" customHeight="1">
      <c r="A19" s="2">
        <v>7</v>
      </c>
      <c r="B19" s="2">
        <v>1</v>
      </c>
      <c r="C19" s="103" t="s">
        <v>473</v>
      </c>
      <c r="D19" s="165">
        <v>0</v>
      </c>
      <c r="E19" s="103" t="s">
        <v>82</v>
      </c>
      <c r="F19" s="2">
        <v>4.5</v>
      </c>
      <c r="G19" s="2">
        <v>22</v>
      </c>
      <c r="H19" s="2">
        <v>15.5</v>
      </c>
      <c r="I19" s="2">
        <v>12.25</v>
      </c>
      <c r="K19" s="2">
        <v>7</v>
      </c>
      <c r="L19" s="2">
        <v>3</v>
      </c>
      <c r="M19" s="103" t="s">
        <v>504</v>
      </c>
      <c r="N19" s="165">
        <v>0</v>
      </c>
      <c r="O19" s="103" t="s">
        <v>486</v>
      </c>
      <c r="P19" s="2">
        <v>3.5</v>
      </c>
      <c r="Q19" s="2">
        <v>21.5</v>
      </c>
      <c r="R19" s="2">
        <v>15</v>
      </c>
      <c r="S19" s="2">
        <v>8.75</v>
      </c>
      <c r="U19" s="258">
        <v>6</v>
      </c>
      <c r="V19" s="263" t="s">
        <v>477</v>
      </c>
      <c r="W19" s="263" t="s">
        <v>480</v>
      </c>
      <c r="X19" s="263">
        <f>F24</f>
        <v>4</v>
      </c>
      <c r="Y19" s="263" t="s">
        <v>506</v>
      </c>
      <c r="Z19" s="264">
        <f>P21</f>
        <v>3.5</v>
      </c>
      <c r="AA19" s="265">
        <f t="shared" si="0"/>
        <v>7.5</v>
      </c>
      <c r="AB19" s="5"/>
      <c r="AC19" s="167"/>
      <c r="AD19" s="5"/>
    </row>
    <row r="20" spans="1:30" ht="15" customHeight="1">
      <c r="A20" s="2">
        <v>8</v>
      </c>
      <c r="B20" s="2">
        <v>13</v>
      </c>
      <c r="C20" s="103" t="s">
        <v>474</v>
      </c>
      <c r="D20" s="165">
        <v>0</v>
      </c>
      <c r="E20" s="103" t="s">
        <v>475</v>
      </c>
      <c r="F20" s="2">
        <v>4</v>
      </c>
      <c r="G20" s="2">
        <v>28.5</v>
      </c>
      <c r="H20" s="2">
        <v>20</v>
      </c>
      <c r="I20" s="2">
        <v>15.75</v>
      </c>
      <c r="K20" s="2">
        <v>8</v>
      </c>
      <c r="L20" s="2">
        <v>4</v>
      </c>
      <c r="M20" s="103" t="s">
        <v>505</v>
      </c>
      <c r="N20" s="165">
        <v>0</v>
      </c>
      <c r="O20" s="103" t="s">
        <v>477</v>
      </c>
      <c r="P20" s="2">
        <v>3.5</v>
      </c>
      <c r="Q20" s="2">
        <v>20.5</v>
      </c>
      <c r="R20" s="2">
        <v>15</v>
      </c>
      <c r="S20" s="2">
        <v>9</v>
      </c>
      <c r="U20" s="261">
        <v>7</v>
      </c>
      <c r="V20" s="266" t="s">
        <v>475</v>
      </c>
      <c r="W20" s="266" t="s">
        <v>483</v>
      </c>
      <c r="X20" s="266">
        <f>F26</f>
        <v>3.5</v>
      </c>
      <c r="Y20" s="266" t="s">
        <v>503</v>
      </c>
      <c r="Z20" s="267">
        <f>P18</f>
        <v>3.5</v>
      </c>
      <c r="AA20" s="268">
        <f t="shared" si="0"/>
        <v>7</v>
      </c>
      <c r="AB20" s="5"/>
      <c r="AC20" s="5"/>
      <c r="AD20" s="5"/>
    </row>
    <row r="21" spans="1:30" ht="15" customHeight="1">
      <c r="A21" s="2">
        <v>9</v>
      </c>
      <c r="B21" s="2">
        <v>8</v>
      </c>
      <c r="C21" s="103" t="s">
        <v>476</v>
      </c>
      <c r="D21" s="165">
        <v>0</v>
      </c>
      <c r="E21" s="103" t="s">
        <v>477</v>
      </c>
      <c r="F21" s="2">
        <v>4</v>
      </c>
      <c r="G21" s="2">
        <v>26.5</v>
      </c>
      <c r="H21" s="2">
        <v>19</v>
      </c>
      <c r="I21" s="2">
        <v>10</v>
      </c>
      <c r="K21" s="2">
        <v>9</v>
      </c>
      <c r="L21" s="2">
        <v>8</v>
      </c>
      <c r="M21" s="103" t="s">
        <v>506</v>
      </c>
      <c r="N21" s="165">
        <v>0</v>
      </c>
      <c r="O21" s="103" t="s">
        <v>477</v>
      </c>
      <c r="P21" s="2">
        <v>3.5</v>
      </c>
      <c r="Q21" s="2">
        <v>20</v>
      </c>
      <c r="R21" s="2">
        <v>14</v>
      </c>
      <c r="S21" s="2">
        <v>9.25</v>
      </c>
      <c r="U21" s="265">
        <v>8</v>
      </c>
      <c r="V21" s="263" t="s">
        <v>486</v>
      </c>
      <c r="W21" s="263" t="s">
        <v>485</v>
      </c>
      <c r="X21" s="263">
        <f>F28</f>
        <v>3</v>
      </c>
      <c r="Y21" s="263" t="s">
        <v>504</v>
      </c>
      <c r="Z21" s="264">
        <f>P19</f>
        <v>3.5</v>
      </c>
      <c r="AA21" s="265">
        <f t="shared" si="0"/>
        <v>6.5</v>
      </c>
      <c r="AB21" s="5"/>
      <c r="AC21" s="109"/>
      <c r="AD21" s="5"/>
    </row>
    <row r="22" spans="1:30" ht="15" customHeight="1">
      <c r="A22" s="2">
        <v>10</v>
      </c>
      <c r="B22" s="2">
        <v>22</v>
      </c>
      <c r="C22" s="103" t="s">
        <v>478</v>
      </c>
      <c r="D22" s="165">
        <v>0</v>
      </c>
      <c r="E22" s="103" t="s">
        <v>475</v>
      </c>
      <c r="F22" s="2">
        <v>4</v>
      </c>
      <c r="G22" s="2">
        <v>24</v>
      </c>
      <c r="H22" s="2">
        <v>17</v>
      </c>
      <c r="I22" s="2">
        <v>10.5</v>
      </c>
      <c r="K22" s="2">
        <v>10</v>
      </c>
      <c r="L22" s="2">
        <v>2</v>
      </c>
      <c r="M22" s="103" t="s">
        <v>507</v>
      </c>
      <c r="N22" s="165">
        <v>0</v>
      </c>
      <c r="O22" s="103" t="s">
        <v>475</v>
      </c>
      <c r="P22" s="2">
        <v>3.5</v>
      </c>
      <c r="Q22" s="2">
        <v>18.5</v>
      </c>
      <c r="R22" s="2">
        <v>13</v>
      </c>
      <c r="S22" s="2">
        <v>9.25</v>
      </c>
      <c r="U22" s="265">
        <v>9</v>
      </c>
      <c r="V22" s="263" t="s">
        <v>475</v>
      </c>
      <c r="W22" s="263" t="s">
        <v>487</v>
      </c>
      <c r="X22" s="263">
        <f>F29</f>
        <v>3</v>
      </c>
      <c r="Y22" s="263" t="s">
        <v>507</v>
      </c>
      <c r="Z22" s="264">
        <f>P22</f>
        <v>3.5</v>
      </c>
      <c r="AA22" s="265">
        <f t="shared" si="0"/>
        <v>6.5</v>
      </c>
      <c r="AB22" s="5"/>
      <c r="AC22" s="167"/>
      <c r="AD22" s="5"/>
    </row>
    <row r="23" spans="1:30" ht="15" customHeight="1">
      <c r="A23" s="2">
        <v>11</v>
      </c>
      <c r="B23" s="2">
        <v>24</v>
      </c>
      <c r="C23" s="103" t="s">
        <v>479</v>
      </c>
      <c r="D23" s="165">
        <v>0</v>
      </c>
      <c r="E23" s="103" t="s">
        <v>82</v>
      </c>
      <c r="F23" s="2">
        <v>4</v>
      </c>
      <c r="G23" s="2">
        <v>23</v>
      </c>
      <c r="H23" s="2">
        <v>16.5</v>
      </c>
      <c r="I23" s="2">
        <v>9</v>
      </c>
      <c r="K23" s="2">
        <v>11</v>
      </c>
      <c r="L23" s="2">
        <v>12</v>
      </c>
      <c r="M23" s="103" t="s">
        <v>508</v>
      </c>
      <c r="N23" s="165">
        <v>0</v>
      </c>
      <c r="O23" s="103" t="s">
        <v>475</v>
      </c>
      <c r="P23" s="2">
        <v>3</v>
      </c>
      <c r="Q23" s="2">
        <v>28.5</v>
      </c>
      <c r="R23" s="2">
        <v>19.5</v>
      </c>
      <c r="S23" s="2">
        <v>9</v>
      </c>
      <c r="U23" s="265">
        <v>10</v>
      </c>
      <c r="V23" s="269" t="s">
        <v>486</v>
      </c>
      <c r="W23" t="s">
        <v>488</v>
      </c>
      <c r="X23">
        <f>F30</f>
        <v>3</v>
      </c>
      <c r="Y23" s="269" t="s">
        <v>510</v>
      </c>
      <c r="Z23" s="264">
        <f>P25</f>
        <v>3</v>
      </c>
      <c r="AA23" s="265">
        <f>X23+Z23</f>
        <v>6</v>
      </c>
      <c r="AB23" s="5"/>
      <c r="AC23" s="5"/>
      <c r="AD23" s="5"/>
    </row>
    <row r="24" spans="1:30" ht="15" customHeight="1">
      <c r="A24" s="2">
        <v>12</v>
      </c>
      <c r="B24" s="2">
        <v>14</v>
      </c>
      <c r="C24" s="103" t="s">
        <v>480</v>
      </c>
      <c r="D24" s="165">
        <v>0</v>
      </c>
      <c r="E24" s="103" t="s">
        <v>477</v>
      </c>
      <c r="F24" s="2">
        <v>4</v>
      </c>
      <c r="G24" s="2">
        <v>17</v>
      </c>
      <c r="H24" s="2">
        <v>11.5</v>
      </c>
      <c r="I24" s="2">
        <v>8.5</v>
      </c>
      <c r="K24" s="2">
        <v>12</v>
      </c>
      <c r="L24" s="2">
        <v>14</v>
      </c>
      <c r="M24" s="103" t="s">
        <v>509</v>
      </c>
      <c r="N24" s="165">
        <v>0</v>
      </c>
      <c r="O24" s="103" t="s">
        <v>475</v>
      </c>
      <c r="P24" s="2">
        <v>3</v>
      </c>
      <c r="Q24" s="2">
        <v>27</v>
      </c>
      <c r="R24" s="2">
        <v>18.5</v>
      </c>
      <c r="S24" s="2">
        <v>7</v>
      </c>
      <c r="U24" s="265">
        <v>11</v>
      </c>
      <c r="V24" s="269" t="s">
        <v>486</v>
      </c>
      <c r="W24" s="263" t="s">
        <v>493</v>
      </c>
      <c r="X24" s="263">
        <f>F35</f>
        <v>2</v>
      </c>
      <c r="Y24" s="114" t="s">
        <v>517</v>
      </c>
      <c r="Z24" s="114">
        <f>P26</f>
        <v>2</v>
      </c>
      <c r="AA24" s="265">
        <f>X24+Z24</f>
        <v>4</v>
      </c>
      <c r="AB24" s="5"/>
      <c r="AC24" s="109"/>
      <c r="AD24" s="5"/>
    </row>
    <row r="25" spans="1:30" ht="15" customHeight="1">
      <c r="A25" s="2">
        <v>13</v>
      </c>
      <c r="B25" s="2">
        <v>19</v>
      </c>
      <c r="C25" s="103" t="s">
        <v>481</v>
      </c>
      <c r="D25" s="165">
        <v>0</v>
      </c>
      <c r="E25" s="103" t="s">
        <v>482</v>
      </c>
      <c r="F25" s="2">
        <v>3.5</v>
      </c>
      <c r="G25" s="2">
        <v>26</v>
      </c>
      <c r="H25" s="2">
        <v>19</v>
      </c>
      <c r="I25" s="2">
        <v>10.5</v>
      </c>
      <c r="K25" s="2">
        <v>13</v>
      </c>
      <c r="L25" s="2">
        <v>11</v>
      </c>
      <c r="M25" s="103" t="s">
        <v>510</v>
      </c>
      <c r="N25" s="165">
        <v>0</v>
      </c>
      <c r="O25" s="103" t="s">
        <v>486</v>
      </c>
      <c r="P25" s="2">
        <v>3</v>
      </c>
      <c r="Q25" s="2">
        <v>23.5</v>
      </c>
      <c r="R25" s="2">
        <v>17</v>
      </c>
      <c r="S25" s="2">
        <v>7.5</v>
      </c>
      <c r="X25"/>
      <c r="Z25"/>
      <c r="AB25" s="5"/>
      <c r="AC25" s="167"/>
      <c r="AD25" s="5"/>
    </row>
    <row r="26" spans="1:30" ht="15" customHeight="1">
      <c r="A26" s="2">
        <v>14</v>
      </c>
      <c r="B26" s="2">
        <v>5</v>
      </c>
      <c r="C26" s="103" t="s">
        <v>483</v>
      </c>
      <c r="D26" s="165">
        <v>0</v>
      </c>
      <c r="E26" s="103" t="s">
        <v>475</v>
      </c>
      <c r="F26" s="2">
        <v>3.5</v>
      </c>
      <c r="G26" s="2">
        <v>21</v>
      </c>
      <c r="H26" s="2">
        <v>14.5</v>
      </c>
      <c r="I26" s="2">
        <v>6.5</v>
      </c>
      <c r="K26" s="2">
        <v>14</v>
      </c>
      <c r="L26" s="2">
        <v>15</v>
      </c>
      <c r="M26" s="103" t="s">
        <v>511</v>
      </c>
      <c r="N26" s="165">
        <v>0</v>
      </c>
      <c r="O26" s="103" t="s">
        <v>486</v>
      </c>
      <c r="P26" s="2">
        <v>2</v>
      </c>
      <c r="Q26" s="2">
        <v>23</v>
      </c>
      <c r="R26" s="2">
        <v>16.5</v>
      </c>
      <c r="S26" s="2">
        <v>4.75</v>
      </c>
      <c r="U26" s="168" t="s">
        <v>18</v>
      </c>
      <c r="W26" s="270">
        <v>6</v>
      </c>
      <c r="X26"/>
      <c r="Z26"/>
      <c r="AB26" s="5"/>
      <c r="AC26" s="5"/>
      <c r="AD26" s="5"/>
    </row>
    <row r="27" spans="1:28" ht="15" customHeight="1">
      <c r="A27" s="2">
        <v>15</v>
      </c>
      <c r="B27" s="2">
        <v>4</v>
      </c>
      <c r="C27" s="103" t="s">
        <v>484</v>
      </c>
      <c r="D27" s="165">
        <v>0</v>
      </c>
      <c r="E27" s="103" t="s">
        <v>82</v>
      </c>
      <c r="F27" s="2">
        <v>3</v>
      </c>
      <c r="G27" s="2">
        <v>29</v>
      </c>
      <c r="H27" s="2">
        <v>21</v>
      </c>
      <c r="I27" s="2">
        <v>8.5</v>
      </c>
      <c r="K27" s="2">
        <v>15</v>
      </c>
      <c r="L27" s="2">
        <v>6</v>
      </c>
      <c r="M27" s="103" t="s">
        <v>512</v>
      </c>
      <c r="N27" s="165">
        <v>0</v>
      </c>
      <c r="O27" s="103" t="s">
        <v>475</v>
      </c>
      <c r="P27" s="2">
        <v>2</v>
      </c>
      <c r="Q27" s="2">
        <v>19</v>
      </c>
      <c r="R27" s="2">
        <v>14</v>
      </c>
      <c r="S27" s="2">
        <v>3.75</v>
      </c>
      <c r="X27"/>
      <c r="Z27"/>
      <c r="AB27" s="26"/>
    </row>
    <row r="28" spans="1:28" ht="15" customHeight="1">
      <c r="A28" s="2">
        <v>16</v>
      </c>
      <c r="B28" s="2">
        <v>3</v>
      </c>
      <c r="C28" s="103" t="s">
        <v>485</v>
      </c>
      <c r="D28" s="165">
        <v>0</v>
      </c>
      <c r="E28" s="103" t="s">
        <v>486</v>
      </c>
      <c r="F28" s="2">
        <v>3</v>
      </c>
      <c r="G28" s="2">
        <v>25</v>
      </c>
      <c r="H28" s="2">
        <v>18</v>
      </c>
      <c r="I28" s="2">
        <v>7</v>
      </c>
      <c r="X28"/>
      <c r="Z28"/>
      <c r="AB28" s="26"/>
    </row>
    <row r="29" spans="1:28" ht="15" customHeight="1">
      <c r="A29" s="2">
        <v>17</v>
      </c>
      <c r="B29" s="2">
        <v>9</v>
      </c>
      <c r="C29" s="103" t="s">
        <v>487</v>
      </c>
      <c r="D29" s="165">
        <v>0</v>
      </c>
      <c r="E29" s="103" t="s">
        <v>475</v>
      </c>
      <c r="F29" s="2">
        <v>3</v>
      </c>
      <c r="G29" s="2">
        <v>24.5</v>
      </c>
      <c r="H29" s="2">
        <v>17</v>
      </c>
      <c r="I29" s="2">
        <v>7.75</v>
      </c>
      <c r="K29" s="1" t="s">
        <v>53</v>
      </c>
      <c r="X29"/>
      <c r="Z29"/>
      <c r="AB29" s="26"/>
    </row>
    <row r="30" spans="1:28" ht="15" customHeight="1">
      <c r="A30" s="2">
        <v>18</v>
      </c>
      <c r="B30" s="2">
        <v>2</v>
      </c>
      <c r="C30" s="103" t="s">
        <v>488</v>
      </c>
      <c r="D30" s="165">
        <v>0</v>
      </c>
      <c r="E30" s="103" t="s">
        <v>486</v>
      </c>
      <c r="F30" s="2">
        <v>3</v>
      </c>
      <c r="G30" s="2">
        <v>24</v>
      </c>
      <c r="H30" s="2">
        <v>16.5</v>
      </c>
      <c r="I30" s="2">
        <v>7</v>
      </c>
      <c r="K30" s="3" t="s">
        <v>249</v>
      </c>
      <c r="X30"/>
      <c r="Z30"/>
      <c r="AB30" s="26"/>
    </row>
    <row r="31" spans="1:28" ht="15" customHeight="1">
      <c r="A31" s="2">
        <v>19</v>
      </c>
      <c r="B31" s="2">
        <v>20</v>
      </c>
      <c r="C31" s="103" t="s">
        <v>489</v>
      </c>
      <c r="D31" s="165">
        <v>0</v>
      </c>
      <c r="E31" s="103" t="s">
        <v>82</v>
      </c>
      <c r="F31" s="2">
        <v>3</v>
      </c>
      <c r="G31" s="2">
        <v>18.5</v>
      </c>
      <c r="H31" s="2">
        <v>13</v>
      </c>
      <c r="I31" s="2">
        <v>6.5</v>
      </c>
      <c r="K31" s="3" t="s">
        <v>54</v>
      </c>
      <c r="X31"/>
      <c r="Z31"/>
      <c r="AB31" s="26"/>
    </row>
    <row r="32" spans="1:28" ht="15" customHeight="1">
      <c r="A32" s="2">
        <v>20</v>
      </c>
      <c r="B32" s="2">
        <v>11</v>
      </c>
      <c r="C32" s="103" t="s">
        <v>490</v>
      </c>
      <c r="D32" s="165">
        <v>0</v>
      </c>
      <c r="E32" s="103" t="s">
        <v>477</v>
      </c>
      <c r="F32" s="2">
        <v>2.5</v>
      </c>
      <c r="G32" s="2">
        <v>24.5</v>
      </c>
      <c r="H32" s="2">
        <v>17.5</v>
      </c>
      <c r="I32" s="2">
        <v>5.25</v>
      </c>
      <c r="K32" s="3" t="s">
        <v>496</v>
      </c>
      <c r="X32"/>
      <c r="Z32"/>
      <c r="AB32" s="26"/>
    </row>
    <row r="33" spans="1:26" ht="15" customHeight="1">
      <c r="A33" s="2">
        <v>21</v>
      </c>
      <c r="B33" s="2">
        <v>18</v>
      </c>
      <c r="C33" s="103" t="s">
        <v>491</v>
      </c>
      <c r="D33" s="165">
        <v>0</v>
      </c>
      <c r="E33" s="103" t="s">
        <v>477</v>
      </c>
      <c r="F33" s="2">
        <v>2.5</v>
      </c>
      <c r="G33" s="2">
        <v>20</v>
      </c>
      <c r="H33" s="2">
        <v>14.5</v>
      </c>
      <c r="I33" s="2">
        <v>4.75</v>
      </c>
      <c r="X33"/>
      <c r="Z33"/>
    </row>
    <row r="34" spans="1:26" ht="15" customHeight="1">
      <c r="A34" s="2">
        <v>22</v>
      </c>
      <c r="B34" s="2">
        <v>25</v>
      </c>
      <c r="C34" s="103" t="s">
        <v>492</v>
      </c>
      <c r="D34" s="165">
        <v>0</v>
      </c>
      <c r="E34" s="103" t="s">
        <v>477</v>
      </c>
      <c r="F34" s="2">
        <v>2</v>
      </c>
      <c r="G34" s="2">
        <v>28</v>
      </c>
      <c r="H34" s="2">
        <v>19.5</v>
      </c>
      <c r="I34" s="2">
        <v>5.5</v>
      </c>
      <c r="K34" s="104" t="s">
        <v>513</v>
      </c>
      <c r="X34"/>
      <c r="Z34"/>
    </row>
    <row r="35" spans="1:26" ht="15" customHeight="1">
      <c r="A35" s="2">
        <v>23</v>
      </c>
      <c r="B35" s="2">
        <v>21</v>
      </c>
      <c r="C35" s="103" t="s">
        <v>493</v>
      </c>
      <c r="D35" s="165">
        <v>0</v>
      </c>
      <c r="E35" s="103" t="s">
        <v>486</v>
      </c>
      <c r="F35" s="2">
        <v>2</v>
      </c>
      <c r="G35" s="2">
        <v>18</v>
      </c>
      <c r="H35" s="2">
        <v>12.5</v>
      </c>
      <c r="I35" s="2">
        <v>3</v>
      </c>
      <c r="K35" s="102" t="s">
        <v>47</v>
      </c>
      <c r="X35"/>
      <c r="Z35"/>
    </row>
    <row r="36" spans="1:26" ht="15" customHeight="1">
      <c r="A36" s="2">
        <v>24</v>
      </c>
      <c r="B36" s="2">
        <v>23</v>
      </c>
      <c r="C36" s="103" t="s">
        <v>494</v>
      </c>
      <c r="D36" s="165">
        <v>0</v>
      </c>
      <c r="E36" s="103" t="s">
        <v>82</v>
      </c>
      <c r="F36" s="2">
        <v>2</v>
      </c>
      <c r="G36" s="2">
        <v>16.5</v>
      </c>
      <c r="H36" s="2">
        <v>11.5</v>
      </c>
      <c r="I36" s="2">
        <v>3</v>
      </c>
      <c r="X36"/>
      <c r="Z36"/>
    </row>
    <row r="37" spans="1:26" ht="15" customHeight="1">
      <c r="A37" s="2">
        <v>25</v>
      </c>
      <c r="B37" s="2">
        <v>6</v>
      </c>
      <c r="C37" s="103" t="s">
        <v>495</v>
      </c>
      <c r="D37" s="165">
        <v>0</v>
      </c>
      <c r="E37" s="103" t="s">
        <v>486</v>
      </c>
      <c r="F37" s="2">
        <v>1.5</v>
      </c>
      <c r="G37" s="2">
        <v>19.5</v>
      </c>
      <c r="H37" s="2">
        <v>13.5</v>
      </c>
      <c r="I37" s="2">
        <v>3.75</v>
      </c>
      <c r="X37"/>
      <c r="Z37"/>
    </row>
    <row r="38" spans="5:26" ht="15" customHeight="1">
      <c r="E38"/>
      <c r="X38"/>
      <c r="Z38"/>
    </row>
    <row r="39" spans="1:26" ht="15" customHeight="1">
      <c r="A39" s="1" t="s">
        <v>53</v>
      </c>
      <c r="E39"/>
      <c r="X39"/>
      <c r="Z39"/>
    </row>
    <row r="40" spans="1:26" ht="15" customHeight="1">
      <c r="A40" s="3" t="s">
        <v>249</v>
      </c>
      <c r="E40"/>
      <c r="X40"/>
      <c r="Z40"/>
    </row>
    <row r="41" spans="1:26" ht="15" customHeight="1">
      <c r="A41" s="3" t="s">
        <v>54</v>
      </c>
      <c r="E41"/>
      <c r="X41"/>
      <c r="Z41"/>
    </row>
    <row r="42" spans="1:26" ht="15" customHeight="1">
      <c r="A42" s="3" t="s">
        <v>496</v>
      </c>
      <c r="E42"/>
      <c r="X42"/>
      <c r="Z42"/>
    </row>
    <row r="43" spans="5:26" ht="15" customHeight="1">
      <c r="E43"/>
      <c r="X43"/>
      <c r="Z43"/>
    </row>
    <row r="44" spans="1:26" ht="15" customHeight="1">
      <c r="A44" s="104" t="s">
        <v>497</v>
      </c>
      <c r="E44"/>
      <c r="X44"/>
      <c r="Z44"/>
    </row>
    <row r="45" spans="1:26" ht="15" customHeight="1">
      <c r="A45" s="102" t="s">
        <v>47</v>
      </c>
      <c r="E45"/>
      <c r="X45"/>
      <c r="Z45"/>
    </row>
    <row r="46" spans="5:26" ht="15" customHeight="1">
      <c r="E46"/>
      <c r="X46"/>
      <c r="Z46"/>
    </row>
    <row r="47" spans="1:20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2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68"/>
      <c r="V70" s="68"/>
    </row>
    <row r="71" spans="1:22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68"/>
      <c r="V71" s="68"/>
    </row>
    <row r="72" spans="1:22" ht="15" customHeight="1">
      <c r="A72" s="21"/>
      <c r="B72" s="7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68"/>
      <c r="V72" s="68"/>
    </row>
    <row r="73" spans="1:22" ht="15" customHeight="1">
      <c r="A73" s="21"/>
      <c r="B73" s="7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68"/>
      <c r="V73" s="68"/>
    </row>
    <row r="74" spans="1:22" ht="15" customHeight="1">
      <c r="A74" s="21"/>
      <c r="B74" s="7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68"/>
      <c r="V74" s="68"/>
    </row>
    <row r="75" spans="1:22" ht="15" customHeight="1">
      <c r="A75" s="21"/>
      <c r="B75" s="7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68"/>
      <c r="V75" s="68"/>
    </row>
    <row r="76" spans="1:22" ht="15" customHeight="1">
      <c r="A76" s="21"/>
      <c r="B76" s="7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68"/>
      <c r="V76" s="68"/>
    </row>
    <row r="77" spans="1:22" ht="15" customHeight="1">
      <c r="A77" s="21"/>
      <c r="B77" s="7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68"/>
      <c r="V77" s="68"/>
    </row>
    <row r="78" spans="1:22" ht="15" customHeight="1">
      <c r="A78" s="21"/>
      <c r="B78" s="7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68"/>
      <c r="V78" s="68"/>
    </row>
    <row r="79" spans="1:22" ht="15" customHeight="1">
      <c r="A79" s="21"/>
      <c r="B79" s="7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68"/>
      <c r="V79" s="68"/>
    </row>
    <row r="80" spans="1:22" ht="15" customHeight="1">
      <c r="A80" s="21"/>
      <c r="B80" s="7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68"/>
      <c r="V80" s="68"/>
    </row>
    <row r="81" spans="1:22" ht="15" customHeight="1">
      <c r="A81" s="21"/>
      <c r="B81" s="7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68"/>
      <c r="V81" s="68"/>
    </row>
    <row r="82" spans="1:22" ht="15" customHeight="1">
      <c r="A82" s="21"/>
      <c r="B82" s="7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68"/>
      <c r="V82" s="68"/>
    </row>
    <row r="83" spans="1:22" ht="15" customHeight="1">
      <c r="A83" s="21"/>
      <c r="B83" s="7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68"/>
      <c r="V83" s="68"/>
    </row>
    <row r="84" spans="1:22" ht="15" customHeight="1">
      <c r="A84" s="21"/>
      <c r="B84" s="7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68"/>
      <c r="V84" s="68"/>
    </row>
    <row r="85" spans="1:22" ht="15" customHeight="1">
      <c r="A85" s="21"/>
      <c r="B85" s="7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68"/>
      <c r="V85" s="68"/>
    </row>
    <row r="86" spans="1:22" ht="15" customHeight="1">
      <c r="A86" s="68"/>
      <c r="B86" s="68"/>
      <c r="C86" s="68"/>
      <c r="D86" s="68"/>
      <c r="E86" s="137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ht="15" customHeight="1">
      <c r="A87" s="69"/>
      <c r="B87" s="68"/>
      <c r="C87" s="68"/>
      <c r="D87" s="68"/>
      <c r="E87" s="13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ht="15" customHeight="1">
      <c r="A88" s="26"/>
      <c r="B88" s="68"/>
      <c r="C88" s="68"/>
      <c r="D88" s="68"/>
      <c r="E88" s="137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ht="15" customHeight="1">
      <c r="A89" s="26"/>
      <c r="B89" s="68"/>
      <c r="C89" s="68"/>
      <c r="D89" s="68"/>
      <c r="E89" s="13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ht="15" customHeight="1">
      <c r="A90" s="26"/>
      <c r="B90" s="68"/>
      <c r="C90" s="68"/>
      <c r="D90" s="68"/>
      <c r="E90" s="137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ht="15" customHeight="1">
      <c r="A91" s="68"/>
      <c r="B91" s="68"/>
      <c r="C91" s="68"/>
      <c r="D91" s="68"/>
      <c r="E91" s="13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ht="15" customHeight="1">
      <c r="A92" s="73"/>
      <c r="B92" s="68"/>
      <c r="C92" s="68"/>
      <c r="D92" s="68"/>
      <c r="E92" s="137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ht="15" customHeight="1">
      <c r="A93" s="74"/>
      <c r="B93" s="68"/>
      <c r="C93" s="68"/>
      <c r="D93" s="68"/>
      <c r="E93" s="137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ht="15" customHeight="1">
      <c r="A94" s="68"/>
      <c r="B94" s="68"/>
      <c r="C94" s="68"/>
      <c r="D94" s="68"/>
      <c r="E94" s="137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15" customHeight="1">
      <c r="A95" s="68"/>
      <c r="B95" s="68"/>
      <c r="C95" s="68"/>
      <c r="D95" s="68"/>
      <c r="E95" s="137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ht="15" customHeight="1">
      <c r="A96" s="68"/>
      <c r="B96" s="68"/>
      <c r="C96" s="68"/>
      <c r="D96" s="68"/>
      <c r="E96" s="137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</row>
  </sheetData>
  <hyperlinks>
    <hyperlink ref="A44:I44" r:id="rId1" display="http://chess-results.com/tnr115723.aspx?lan=4"/>
    <hyperlink ref="A45:I45" r:id="rId2" display="http://chess-results.com/"/>
    <hyperlink ref="K34:S34" r:id="rId3" display="http://chess-results.com/tnr115724.aspx?lan=4"/>
    <hyperlink ref="K35:S35" r:id="rId4" display="http://chess-results.com/"/>
  </hyperlinks>
  <printOptions/>
  <pageMargins left="0.3" right="0.3" top="0.3" bottom="0.3" header="0.5" footer="0.5"/>
  <pageSetup fitToHeight="1" fitToWidth="1" horizontalDpi="600" verticalDpi="600" orientation="landscape" paperSize="9" scale="74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workbookViewId="0" topLeftCell="A7">
      <selection activeCell="K22" sqref="K22"/>
    </sheetView>
  </sheetViews>
  <sheetFormatPr defaultColWidth="9.140625" defaultRowHeight="15" customHeight="1"/>
  <cols>
    <col min="1" max="1" width="5.140625" style="0" customWidth="1"/>
    <col min="2" max="2" width="17.8515625" style="0" bestFit="1" customWidth="1"/>
    <col min="3" max="3" width="5.00390625" style="0" bestFit="1" customWidth="1"/>
    <col min="4" max="4" width="7.140625" style="0" bestFit="1" customWidth="1"/>
    <col min="5" max="5" width="23.57421875" style="79" bestFit="1" customWidth="1"/>
    <col min="6" max="6" width="5.57421875" style="0" bestFit="1" customWidth="1"/>
    <col min="7" max="7" width="5.00390625" style="0" bestFit="1" customWidth="1"/>
    <col min="8" max="8" width="5.140625" style="0" customWidth="1"/>
    <col min="9" max="9" width="5.8515625" style="0" customWidth="1"/>
    <col min="10" max="10" width="31.7109375" style="0" bestFit="1" customWidth="1"/>
    <col min="11" max="11" width="18.8515625" style="0" bestFit="1" customWidth="1"/>
    <col min="12" max="12" width="6.140625" style="79" bestFit="1" customWidth="1"/>
    <col min="13" max="13" width="22.28125" style="0" bestFit="1" customWidth="1"/>
    <col min="14" max="14" width="6.140625" style="79" bestFit="1" customWidth="1"/>
    <col min="15" max="15" width="6.28125" style="0" bestFit="1" customWidth="1"/>
    <col min="17" max="17" width="4.7109375" style="0" customWidth="1"/>
    <col min="18" max="18" width="27.57421875" style="0" customWidth="1"/>
    <col min="19" max="19" width="16.7109375" style="0" bestFit="1" customWidth="1"/>
    <col min="20" max="20" width="5.57421875" style="0" bestFit="1" customWidth="1"/>
    <col min="21" max="21" width="22.28125" style="0" bestFit="1" customWidth="1"/>
    <col min="22" max="22" width="5.57421875" style="0" bestFit="1" customWidth="1"/>
    <col min="23" max="23" width="6.28125" style="0" bestFit="1" customWidth="1"/>
    <col min="24" max="24" width="10.28125" style="0" bestFit="1" customWidth="1"/>
  </cols>
  <sheetData>
    <row r="1" spans="1:4" s="5" customFormat="1" ht="15" customHeight="1">
      <c r="A1" s="4" t="s">
        <v>321</v>
      </c>
      <c r="B1" s="22"/>
      <c r="C1" s="23"/>
      <c r="D1" s="24"/>
    </row>
    <row r="3" spans="1:20" s="5" customFormat="1" ht="15" customHeight="1">
      <c r="A3" s="3" t="s">
        <v>317</v>
      </c>
      <c r="B3"/>
      <c r="C3"/>
      <c r="D3"/>
      <c r="E3" s="79"/>
      <c r="F3"/>
      <c r="G3"/>
      <c r="I3" s="3"/>
      <c r="J3"/>
      <c r="K3"/>
      <c r="L3" s="78"/>
      <c r="N3" s="79"/>
      <c r="O3"/>
      <c r="P3"/>
      <c r="Q3"/>
      <c r="R3"/>
      <c r="S3"/>
      <c r="T3"/>
    </row>
    <row r="4" spans="1:20" s="5" customFormat="1" ht="15" customHeight="1">
      <c r="A4" s="3" t="s">
        <v>322</v>
      </c>
      <c r="B4"/>
      <c r="C4"/>
      <c r="D4"/>
      <c r="E4" s="79"/>
      <c r="F4"/>
      <c r="G4"/>
      <c r="I4" s="3"/>
      <c r="J4"/>
      <c r="K4"/>
      <c r="L4" s="78"/>
      <c r="N4" s="79"/>
      <c r="O4"/>
      <c r="P4"/>
      <c r="Q4"/>
      <c r="R4"/>
      <c r="S4"/>
      <c r="T4"/>
    </row>
    <row r="5" spans="1:20" s="5" customFormat="1" ht="15" customHeight="1">
      <c r="A5" s="3" t="s">
        <v>316</v>
      </c>
      <c r="B5"/>
      <c r="C5"/>
      <c r="D5"/>
      <c r="E5" s="79"/>
      <c r="F5"/>
      <c r="G5"/>
      <c r="I5" s="3"/>
      <c r="J5"/>
      <c r="K5"/>
      <c r="L5" s="78"/>
      <c r="N5" s="79"/>
      <c r="O5"/>
      <c r="P5"/>
      <c r="Q5"/>
      <c r="R5"/>
      <c r="S5"/>
      <c r="T5"/>
    </row>
    <row r="6" spans="1:20" s="5" customFormat="1" ht="15" customHeight="1">
      <c r="A6" s="3" t="s">
        <v>318</v>
      </c>
      <c r="B6"/>
      <c r="C6"/>
      <c r="D6"/>
      <c r="E6" s="79"/>
      <c r="F6"/>
      <c r="G6"/>
      <c r="I6" s="3"/>
      <c r="J6"/>
      <c r="K6"/>
      <c r="L6" s="78"/>
      <c r="N6" s="79"/>
      <c r="O6"/>
      <c r="P6"/>
      <c r="Q6"/>
      <c r="R6"/>
      <c r="S6"/>
      <c r="T6"/>
    </row>
    <row r="7" spans="1:20" s="5" customFormat="1" ht="15" customHeight="1">
      <c r="A7" s="3" t="s">
        <v>319</v>
      </c>
      <c r="B7"/>
      <c r="C7"/>
      <c r="D7"/>
      <c r="E7" s="79"/>
      <c r="F7"/>
      <c r="G7"/>
      <c r="I7" s="3"/>
      <c r="J7"/>
      <c r="K7"/>
      <c r="L7" s="78"/>
      <c r="N7" s="79"/>
      <c r="O7"/>
      <c r="P7"/>
      <c r="Q7"/>
      <c r="R7"/>
      <c r="S7"/>
      <c r="T7"/>
    </row>
    <row r="8" spans="1:20" s="5" customFormat="1" ht="15" customHeight="1">
      <c r="A8" s="3" t="s">
        <v>320</v>
      </c>
      <c r="B8"/>
      <c r="C8"/>
      <c r="D8"/>
      <c r="E8" s="79"/>
      <c r="F8"/>
      <c r="G8"/>
      <c r="I8" s="3"/>
      <c r="J8"/>
      <c r="K8"/>
      <c r="L8" s="78"/>
      <c r="N8" s="79"/>
      <c r="O8"/>
      <c r="P8"/>
      <c r="Q8"/>
      <c r="R8"/>
      <c r="S8"/>
      <c r="T8"/>
    </row>
    <row r="9" spans="1:20" s="5" customFormat="1" ht="15" customHeight="1">
      <c r="A9"/>
      <c r="B9"/>
      <c r="C9"/>
      <c r="D9"/>
      <c r="E9" s="79"/>
      <c r="F9"/>
      <c r="G9"/>
      <c r="L9" s="78"/>
      <c r="N9" s="78"/>
      <c r="P9"/>
      <c r="Q9"/>
      <c r="R9"/>
      <c r="S9"/>
      <c r="T9"/>
    </row>
    <row r="10" spans="1:20" s="5" customFormat="1" ht="15" customHeight="1">
      <c r="A10" s="12" t="s">
        <v>108</v>
      </c>
      <c r="B10" s="18"/>
      <c r="C10" s="18"/>
      <c r="D10" s="18"/>
      <c r="E10" s="136"/>
      <c r="F10" s="18"/>
      <c r="G10" s="105"/>
      <c r="I10" s="12" t="s">
        <v>17</v>
      </c>
      <c r="J10" s="13"/>
      <c r="K10" s="13"/>
      <c r="L10" s="80"/>
      <c r="M10" s="13"/>
      <c r="N10" s="80"/>
      <c r="O10" s="100"/>
      <c r="Q10"/>
      <c r="R10"/>
      <c r="S10"/>
      <c r="T10"/>
    </row>
    <row r="11" spans="1:20" s="5" customFormat="1" ht="15" customHeight="1">
      <c r="A11" s="14" t="s">
        <v>34</v>
      </c>
      <c r="B11" s="15"/>
      <c r="C11" s="15"/>
      <c r="D11" s="15"/>
      <c r="E11" s="81"/>
      <c r="F11" s="15"/>
      <c r="G11" s="141"/>
      <c r="I11" s="14" t="s">
        <v>1</v>
      </c>
      <c r="J11" s="15"/>
      <c r="K11" s="15"/>
      <c r="L11" s="81"/>
      <c r="M11" s="15"/>
      <c r="N11" s="81"/>
      <c r="O11" s="101"/>
      <c r="Q11"/>
      <c r="R11"/>
      <c r="S11"/>
      <c r="T11"/>
    </row>
    <row r="12" spans="1:15" s="5" customFormat="1" ht="15" customHeight="1">
      <c r="A12" s="169" t="s">
        <v>2</v>
      </c>
      <c r="B12" s="170" t="s">
        <v>0</v>
      </c>
      <c r="C12" s="169" t="s">
        <v>62</v>
      </c>
      <c r="D12" s="171" t="s">
        <v>25</v>
      </c>
      <c r="E12" s="170" t="s">
        <v>5</v>
      </c>
      <c r="F12" s="171" t="s">
        <v>7</v>
      </c>
      <c r="G12" s="171" t="s">
        <v>87</v>
      </c>
      <c r="I12" s="84" t="s">
        <v>2</v>
      </c>
      <c r="J12" s="85" t="s">
        <v>5</v>
      </c>
      <c r="K12" s="85" t="s">
        <v>6</v>
      </c>
      <c r="L12" s="84" t="s">
        <v>7</v>
      </c>
      <c r="M12" s="85" t="s">
        <v>8</v>
      </c>
      <c r="N12" s="84" t="s">
        <v>7</v>
      </c>
      <c r="O12" s="84" t="s">
        <v>9</v>
      </c>
    </row>
    <row r="13" spans="1:15" s="5" customFormat="1" ht="15" customHeight="1">
      <c r="A13" s="178">
        <v>1</v>
      </c>
      <c r="B13" s="179" t="s">
        <v>37</v>
      </c>
      <c r="C13" s="180">
        <v>1285</v>
      </c>
      <c r="D13" s="178" t="s">
        <v>28</v>
      </c>
      <c r="E13" s="179" t="s">
        <v>75</v>
      </c>
      <c r="F13" s="178" t="s">
        <v>252</v>
      </c>
      <c r="G13" s="178">
        <v>17.5</v>
      </c>
      <c r="I13" s="82"/>
      <c r="J13" s="83" t="s">
        <v>40</v>
      </c>
      <c r="K13" s="83" t="s">
        <v>42</v>
      </c>
      <c r="L13" s="83" t="str">
        <f>F17</f>
        <v>4</v>
      </c>
      <c r="M13" s="83" t="s">
        <v>41</v>
      </c>
      <c r="N13" s="82" t="str">
        <f>F19</f>
        <v>4</v>
      </c>
      <c r="O13" s="82">
        <f>L13+N13</f>
        <v>8</v>
      </c>
    </row>
    <row r="14" spans="1:16" s="5" customFormat="1" ht="15" customHeight="1">
      <c r="A14" s="175">
        <v>2</v>
      </c>
      <c r="B14" s="176" t="s">
        <v>253</v>
      </c>
      <c r="C14" s="177">
        <v>1000</v>
      </c>
      <c r="D14" s="175" t="s">
        <v>27</v>
      </c>
      <c r="E14" s="176" t="s">
        <v>254</v>
      </c>
      <c r="F14" s="175">
        <v>4.5</v>
      </c>
      <c r="G14" s="175">
        <v>14.5</v>
      </c>
      <c r="I14" s="87"/>
      <c r="J14" s="5" t="s">
        <v>458</v>
      </c>
      <c r="K14" s="98" t="s">
        <v>38</v>
      </c>
      <c r="L14" s="5" t="str">
        <f>F18</f>
        <v>4</v>
      </c>
      <c r="M14" s="98" t="s">
        <v>292</v>
      </c>
      <c r="N14" s="78" t="str">
        <f>F46</f>
        <v>2</v>
      </c>
      <c r="O14" s="82">
        <f>L14+N14</f>
        <v>6</v>
      </c>
      <c r="P14"/>
    </row>
    <row r="15" spans="1:16" s="5" customFormat="1" ht="15" customHeight="1">
      <c r="A15" s="175">
        <v>3</v>
      </c>
      <c r="B15" s="176" t="s">
        <v>38</v>
      </c>
      <c r="C15" s="177">
        <v>1000</v>
      </c>
      <c r="D15" s="175" t="s">
        <v>27</v>
      </c>
      <c r="E15" s="176" t="s">
        <v>36</v>
      </c>
      <c r="F15" s="175" t="s">
        <v>31</v>
      </c>
      <c r="G15" s="175" t="s">
        <v>255</v>
      </c>
      <c r="J15" s="5" t="s">
        <v>268</v>
      </c>
      <c r="K15" s="98" t="s">
        <v>267</v>
      </c>
      <c r="L15" s="5" t="str">
        <f>F27</f>
        <v>3</v>
      </c>
      <c r="M15" s="117" t="s">
        <v>294</v>
      </c>
      <c r="N15" s="78" t="str">
        <f>F48</f>
        <v>2</v>
      </c>
      <c r="O15" s="82">
        <f>L15+N15</f>
        <v>5</v>
      </c>
      <c r="P15"/>
    </row>
    <row r="16" spans="1:16" s="5" customFormat="1" ht="15" customHeight="1">
      <c r="A16" s="172">
        <v>4</v>
      </c>
      <c r="B16" s="173" t="s">
        <v>256</v>
      </c>
      <c r="C16" s="174">
        <v>1000</v>
      </c>
      <c r="D16" s="172" t="s">
        <v>29</v>
      </c>
      <c r="E16" s="173" t="s">
        <v>254</v>
      </c>
      <c r="F16" s="172" t="s">
        <v>31</v>
      </c>
      <c r="G16" s="172">
        <v>15.5</v>
      </c>
      <c r="I16" s="87"/>
      <c r="M16" s="88"/>
      <c r="N16" s="78"/>
      <c r="O16" s="78"/>
      <c r="P16" s="70"/>
    </row>
    <row r="17" spans="1:14" ht="15" customHeight="1">
      <c r="A17" s="172">
        <v>5</v>
      </c>
      <c r="B17" s="173" t="s">
        <v>42</v>
      </c>
      <c r="C17" s="174">
        <v>1000</v>
      </c>
      <c r="D17" s="172" t="s">
        <v>31</v>
      </c>
      <c r="E17" s="173" t="s">
        <v>40</v>
      </c>
      <c r="F17" s="172" t="s">
        <v>31</v>
      </c>
      <c r="G17" s="172">
        <v>14.5</v>
      </c>
      <c r="H17" s="62"/>
      <c r="I17" s="5"/>
      <c r="J17" s="5"/>
      <c r="K17" s="5"/>
      <c r="L17" s="5"/>
      <c r="M17" s="5"/>
      <c r="N17" s="78"/>
    </row>
    <row r="18" spans="1:17" ht="15" customHeight="1">
      <c r="A18" s="172"/>
      <c r="B18" s="173" t="s">
        <v>39</v>
      </c>
      <c r="C18" s="174">
        <v>1000</v>
      </c>
      <c r="D18" s="172" t="s">
        <v>27</v>
      </c>
      <c r="E18" s="173" t="s">
        <v>36</v>
      </c>
      <c r="F18" s="172" t="s">
        <v>31</v>
      </c>
      <c r="G18" s="172">
        <v>14.5</v>
      </c>
      <c r="H18" s="62"/>
      <c r="I18" s="87"/>
      <c r="J18" s="5"/>
      <c r="K18" s="5"/>
      <c r="L18" s="5"/>
      <c r="M18" s="88"/>
      <c r="N18" s="78"/>
      <c r="O18" s="78"/>
      <c r="Q18" s="68"/>
    </row>
    <row r="19" spans="1:17" ht="15" customHeight="1">
      <c r="A19" s="184">
        <v>7</v>
      </c>
      <c r="B19" s="185" t="s">
        <v>41</v>
      </c>
      <c r="C19" s="186">
        <v>1000</v>
      </c>
      <c r="D19" s="184" t="s">
        <v>252</v>
      </c>
      <c r="E19" s="185" t="s">
        <v>40</v>
      </c>
      <c r="F19" s="184" t="s">
        <v>31</v>
      </c>
      <c r="G19" s="184" t="s">
        <v>257</v>
      </c>
      <c r="H19" s="62"/>
      <c r="I19" s="5"/>
      <c r="J19" s="5"/>
      <c r="K19" s="5"/>
      <c r="L19" s="5"/>
      <c r="M19" s="5"/>
      <c r="N19" s="78"/>
      <c r="P19" s="70"/>
      <c r="Q19" s="68"/>
    </row>
    <row r="20" spans="1:17" ht="15" customHeight="1">
      <c r="A20" s="172">
        <v>8</v>
      </c>
      <c r="B20" s="173" t="s">
        <v>258</v>
      </c>
      <c r="C20" s="174">
        <v>1000</v>
      </c>
      <c r="D20" s="172" t="s">
        <v>252</v>
      </c>
      <c r="E20" s="173" t="s">
        <v>36</v>
      </c>
      <c r="F20" s="172">
        <v>3.5</v>
      </c>
      <c r="G20" s="172" t="s">
        <v>255</v>
      </c>
      <c r="H20" s="62"/>
      <c r="I20" s="87"/>
      <c r="J20" s="5"/>
      <c r="K20" s="5"/>
      <c r="L20" s="5"/>
      <c r="M20" s="88"/>
      <c r="N20" s="78"/>
      <c r="O20" s="78"/>
      <c r="Q20" s="68"/>
    </row>
    <row r="21" spans="1:16" ht="15" customHeight="1">
      <c r="A21" s="172">
        <v>9</v>
      </c>
      <c r="B21" s="173" t="s">
        <v>259</v>
      </c>
      <c r="C21" s="174">
        <v>1000</v>
      </c>
      <c r="D21" s="172" t="s">
        <v>252</v>
      </c>
      <c r="E21" s="173" t="s">
        <v>254</v>
      </c>
      <c r="F21" s="172">
        <v>3.5</v>
      </c>
      <c r="G21" s="172" t="s">
        <v>260</v>
      </c>
      <c r="H21" s="62"/>
      <c r="I21" s="5"/>
      <c r="J21" s="5"/>
      <c r="K21" s="5"/>
      <c r="L21" s="5"/>
      <c r="M21" s="5"/>
      <c r="N21" s="78"/>
      <c r="P21" s="26"/>
    </row>
    <row r="22" spans="1:16" ht="15" customHeight="1">
      <c r="A22" s="172">
        <v>10</v>
      </c>
      <c r="B22" s="173" t="s">
        <v>261</v>
      </c>
      <c r="C22" s="174">
        <v>1000</v>
      </c>
      <c r="D22" s="172" t="s">
        <v>31</v>
      </c>
      <c r="E22" s="173" t="s">
        <v>262</v>
      </c>
      <c r="F22" s="172">
        <v>3.5</v>
      </c>
      <c r="G22" s="172" t="s">
        <v>260</v>
      </c>
      <c r="H22" s="62"/>
      <c r="I22" s="63" t="s">
        <v>18</v>
      </c>
      <c r="J22" s="5"/>
      <c r="K22" s="168">
        <v>8</v>
      </c>
      <c r="L22" s="5"/>
      <c r="M22" s="88"/>
      <c r="N22" s="78"/>
      <c r="O22" s="78"/>
      <c r="P22" s="26"/>
    </row>
    <row r="23" spans="1:16" ht="15" customHeight="1">
      <c r="A23" s="172">
        <v>11</v>
      </c>
      <c r="B23" s="173" t="s">
        <v>263</v>
      </c>
      <c r="C23" s="174">
        <v>1000</v>
      </c>
      <c r="D23" s="172" t="s">
        <v>27</v>
      </c>
      <c r="E23" s="173" t="s">
        <v>36</v>
      </c>
      <c r="F23" s="172">
        <v>3.5</v>
      </c>
      <c r="G23" s="172">
        <v>14.5</v>
      </c>
      <c r="H23" s="67"/>
      <c r="I23" s="5"/>
      <c r="J23" s="5"/>
      <c r="K23" s="5"/>
      <c r="L23" s="5"/>
      <c r="M23" s="5"/>
      <c r="N23" s="78"/>
      <c r="P23" s="26"/>
    </row>
    <row r="24" spans="1:16" ht="15" customHeight="1">
      <c r="A24" s="172">
        <v>12</v>
      </c>
      <c r="B24" s="173" t="s">
        <v>264</v>
      </c>
      <c r="C24" s="174">
        <v>1000</v>
      </c>
      <c r="D24" s="172" t="s">
        <v>31</v>
      </c>
      <c r="E24" s="173" t="s">
        <v>35</v>
      </c>
      <c r="F24" s="172">
        <v>3.5</v>
      </c>
      <c r="G24" s="172">
        <v>13.5</v>
      </c>
      <c r="H24" s="67"/>
      <c r="I24" s="87"/>
      <c r="J24" s="5"/>
      <c r="K24" s="5"/>
      <c r="L24" s="5"/>
      <c r="M24" s="88"/>
      <c r="N24" s="78"/>
      <c r="O24" s="78"/>
      <c r="P24" s="26"/>
    </row>
    <row r="25" spans="1:16" ht="15" customHeight="1">
      <c r="A25" s="172">
        <v>13</v>
      </c>
      <c r="B25" s="173" t="s">
        <v>32</v>
      </c>
      <c r="C25" s="174">
        <v>1000</v>
      </c>
      <c r="D25" s="172" t="s">
        <v>27</v>
      </c>
      <c r="E25" s="173" t="s">
        <v>36</v>
      </c>
      <c r="F25" s="172">
        <v>3.5</v>
      </c>
      <c r="G25" s="172" t="s">
        <v>265</v>
      </c>
      <c r="H25" s="67"/>
      <c r="I25" s="5"/>
      <c r="J25" s="5"/>
      <c r="K25" s="5"/>
      <c r="L25" s="5"/>
      <c r="M25" s="5"/>
      <c r="N25" s="78"/>
      <c r="P25" s="26"/>
    </row>
    <row r="26" spans="1:16" ht="15" customHeight="1">
      <c r="A26" s="172">
        <v>14</v>
      </c>
      <c r="B26" s="173" t="s">
        <v>266</v>
      </c>
      <c r="C26" s="174">
        <v>1000</v>
      </c>
      <c r="D26" s="172" t="s">
        <v>27</v>
      </c>
      <c r="E26" s="173" t="s">
        <v>254</v>
      </c>
      <c r="F26" s="172" t="s">
        <v>30</v>
      </c>
      <c r="G26" s="172">
        <v>15.5</v>
      </c>
      <c r="H26" s="67"/>
      <c r="I26" s="87"/>
      <c r="J26" s="5"/>
      <c r="K26" s="5"/>
      <c r="L26" s="5"/>
      <c r="M26" s="88"/>
      <c r="N26" s="78"/>
      <c r="O26" s="78"/>
      <c r="P26" s="26"/>
    </row>
    <row r="27" spans="1:16" ht="15" customHeight="1">
      <c r="A27" s="172">
        <v>15</v>
      </c>
      <c r="B27" s="173" t="s">
        <v>267</v>
      </c>
      <c r="C27" s="174">
        <v>1000</v>
      </c>
      <c r="D27" s="172" t="s">
        <v>29</v>
      </c>
      <c r="E27" s="173" t="s">
        <v>268</v>
      </c>
      <c r="F27" s="172" t="s">
        <v>30</v>
      </c>
      <c r="G27" s="172">
        <v>14.5</v>
      </c>
      <c r="H27" s="67"/>
      <c r="I27" s="26"/>
      <c r="P27" s="26"/>
    </row>
    <row r="28" spans="1:16" ht="15" customHeight="1">
      <c r="A28" s="172">
        <v>16</v>
      </c>
      <c r="B28" s="173" t="s">
        <v>269</v>
      </c>
      <c r="C28" s="174">
        <v>1000</v>
      </c>
      <c r="D28" s="172" t="s">
        <v>28</v>
      </c>
      <c r="E28" s="173" t="s">
        <v>35</v>
      </c>
      <c r="F28" s="172" t="s">
        <v>30</v>
      </c>
      <c r="G28" s="172">
        <v>14.5</v>
      </c>
      <c r="H28" s="67"/>
      <c r="P28" s="26"/>
    </row>
    <row r="29" spans="1:16" ht="15" customHeight="1">
      <c r="A29" s="172">
        <v>17</v>
      </c>
      <c r="B29" s="173" t="s">
        <v>270</v>
      </c>
      <c r="C29" s="174">
        <v>1000</v>
      </c>
      <c r="D29" s="172" t="s">
        <v>252</v>
      </c>
      <c r="E29" s="173" t="s">
        <v>254</v>
      </c>
      <c r="F29" s="172" t="s">
        <v>30</v>
      </c>
      <c r="G29" s="172" t="s">
        <v>257</v>
      </c>
      <c r="H29" s="26"/>
      <c r="I29" s="26"/>
      <c r="P29" s="26"/>
    </row>
    <row r="30" spans="1:16" ht="15" customHeight="1">
      <c r="A30" s="172">
        <v>18</v>
      </c>
      <c r="B30" s="173" t="s">
        <v>271</v>
      </c>
      <c r="C30" s="174">
        <v>1000</v>
      </c>
      <c r="D30" s="172" t="s">
        <v>252</v>
      </c>
      <c r="E30" s="173" t="s">
        <v>40</v>
      </c>
      <c r="F30" s="172" t="s">
        <v>30</v>
      </c>
      <c r="G30" s="172">
        <v>13.5</v>
      </c>
      <c r="H30" s="26"/>
      <c r="I30" s="26"/>
      <c r="P30" s="26"/>
    </row>
    <row r="31" spans="1:16" ht="15" customHeight="1">
      <c r="A31" s="172">
        <v>19</v>
      </c>
      <c r="B31" s="173" t="s">
        <v>272</v>
      </c>
      <c r="C31" s="174">
        <v>1000</v>
      </c>
      <c r="D31" s="172" t="s">
        <v>29</v>
      </c>
      <c r="E31" s="173" t="s">
        <v>35</v>
      </c>
      <c r="F31" s="172" t="s">
        <v>30</v>
      </c>
      <c r="G31" s="172" t="s">
        <v>273</v>
      </c>
      <c r="H31" s="67"/>
      <c r="I31" s="86"/>
      <c r="J31" s="5"/>
      <c r="K31" s="5"/>
      <c r="L31" s="5"/>
      <c r="M31" s="5"/>
      <c r="N31" s="78"/>
      <c r="O31" s="78"/>
      <c r="P31" s="26"/>
    </row>
    <row r="32" spans="1:16" ht="15" customHeight="1">
      <c r="A32" s="172">
        <v>20</v>
      </c>
      <c r="B32" s="173" t="s">
        <v>274</v>
      </c>
      <c r="C32" s="174">
        <v>1000</v>
      </c>
      <c r="D32" s="172">
        <v>5</v>
      </c>
      <c r="E32" s="173" t="s">
        <v>36</v>
      </c>
      <c r="F32" s="172" t="s">
        <v>30</v>
      </c>
      <c r="G32" s="172" t="s">
        <v>273</v>
      </c>
      <c r="H32" s="26"/>
      <c r="I32" s="87"/>
      <c r="J32" s="5"/>
      <c r="K32" s="5"/>
      <c r="L32" s="5"/>
      <c r="M32" s="88"/>
      <c r="N32" s="78"/>
      <c r="O32" s="78"/>
      <c r="P32" s="26"/>
    </row>
    <row r="33" spans="1:14" ht="15" customHeight="1">
      <c r="A33" s="172">
        <v>21</v>
      </c>
      <c r="B33" s="173" t="s">
        <v>275</v>
      </c>
      <c r="C33" s="174">
        <v>1000</v>
      </c>
      <c r="D33" s="172">
        <v>9</v>
      </c>
      <c r="E33" s="173" t="s">
        <v>36</v>
      </c>
      <c r="F33" s="172" t="s">
        <v>30</v>
      </c>
      <c r="G33" s="172">
        <v>12.5</v>
      </c>
      <c r="H33" s="26"/>
      <c r="I33" s="5"/>
      <c r="J33" s="5"/>
      <c r="K33" s="5"/>
      <c r="L33" s="5"/>
      <c r="M33" s="5"/>
      <c r="N33" s="78"/>
    </row>
    <row r="34" spans="1:14" ht="15" customHeight="1">
      <c r="A34" s="172">
        <v>22</v>
      </c>
      <c r="B34" s="173" t="s">
        <v>276</v>
      </c>
      <c r="C34" s="174">
        <v>1000</v>
      </c>
      <c r="D34" s="172" t="s">
        <v>26</v>
      </c>
      <c r="E34" s="173" t="s">
        <v>262</v>
      </c>
      <c r="F34" s="172" t="s">
        <v>30</v>
      </c>
      <c r="G34" s="172" t="s">
        <v>277</v>
      </c>
      <c r="H34" s="26"/>
      <c r="I34" s="89"/>
      <c r="J34" s="90"/>
      <c r="K34" s="91"/>
      <c r="L34" s="92"/>
      <c r="M34" s="93"/>
      <c r="N34" s="91"/>
    </row>
    <row r="35" spans="1:14" ht="15" customHeight="1">
      <c r="A35" s="172">
        <v>23</v>
      </c>
      <c r="B35" s="173" t="s">
        <v>33</v>
      </c>
      <c r="C35" s="174">
        <v>1000</v>
      </c>
      <c r="D35" s="172">
        <v>4</v>
      </c>
      <c r="E35" s="173" t="s">
        <v>36</v>
      </c>
      <c r="F35" s="172" t="s">
        <v>30</v>
      </c>
      <c r="G35" s="172">
        <v>10.5</v>
      </c>
      <c r="H35" s="26"/>
      <c r="I35" s="94"/>
      <c r="J35" s="95"/>
      <c r="K35" s="96"/>
      <c r="L35" s="97"/>
      <c r="M35" s="95"/>
      <c r="N35" s="78"/>
    </row>
    <row r="36" spans="1:14" ht="15" customHeight="1">
      <c r="A36" s="172">
        <v>24</v>
      </c>
      <c r="B36" s="173" t="s">
        <v>278</v>
      </c>
      <c r="C36" s="174">
        <v>1000</v>
      </c>
      <c r="D36" s="172" t="s">
        <v>30</v>
      </c>
      <c r="E36" s="173" t="s">
        <v>40</v>
      </c>
      <c r="F36" s="172" t="s">
        <v>30</v>
      </c>
      <c r="G36" s="172">
        <v>9.5</v>
      </c>
      <c r="H36" s="26"/>
      <c r="I36" s="94"/>
      <c r="J36" s="95"/>
      <c r="K36" s="96"/>
      <c r="L36" s="97"/>
      <c r="M36" s="95"/>
      <c r="N36" s="78"/>
    </row>
    <row r="37" spans="1:14" ht="15" customHeight="1">
      <c r="A37" s="172">
        <v>25</v>
      </c>
      <c r="B37" s="173" t="s">
        <v>279</v>
      </c>
      <c r="C37" s="174">
        <v>1000</v>
      </c>
      <c r="D37" s="172" t="s">
        <v>31</v>
      </c>
      <c r="E37" s="173" t="s">
        <v>40</v>
      </c>
      <c r="F37" s="172" t="s">
        <v>30</v>
      </c>
      <c r="G37" s="172" t="s">
        <v>27</v>
      </c>
      <c r="H37" s="26"/>
      <c r="I37" s="94"/>
      <c r="J37" s="95"/>
      <c r="K37" s="96"/>
      <c r="L37" s="97"/>
      <c r="M37" s="95"/>
      <c r="N37" s="78"/>
    </row>
    <row r="38" spans="1:14" ht="15" customHeight="1">
      <c r="A38" s="172">
        <v>26</v>
      </c>
      <c r="B38" s="173" t="s">
        <v>280</v>
      </c>
      <c r="C38" s="174">
        <v>1000</v>
      </c>
      <c r="D38" s="172" t="s">
        <v>27</v>
      </c>
      <c r="E38" s="173" t="s">
        <v>254</v>
      </c>
      <c r="F38" s="172">
        <v>2.5</v>
      </c>
      <c r="G38" s="172">
        <v>15.5</v>
      </c>
      <c r="H38" s="26"/>
      <c r="I38" s="94"/>
      <c r="J38" s="95"/>
      <c r="K38" s="96"/>
      <c r="L38" s="97"/>
      <c r="M38" s="95"/>
      <c r="N38" s="78"/>
    </row>
    <row r="39" spans="1:14" ht="15" customHeight="1">
      <c r="A39" s="172">
        <v>27</v>
      </c>
      <c r="B39" s="173" t="s">
        <v>282</v>
      </c>
      <c r="C39" s="174">
        <v>1000</v>
      </c>
      <c r="D39" s="172" t="s">
        <v>27</v>
      </c>
      <c r="E39" s="173" t="s">
        <v>40</v>
      </c>
      <c r="F39" s="172">
        <v>2.5</v>
      </c>
      <c r="G39" s="172">
        <v>12.5</v>
      </c>
      <c r="H39" s="26"/>
      <c r="I39" s="94"/>
      <c r="J39" s="95"/>
      <c r="K39" s="96"/>
      <c r="L39" s="97"/>
      <c r="M39" s="95"/>
      <c r="N39" s="78"/>
    </row>
    <row r="40" spans="1:14" ht="15" customHeight="1">
      <c r="A40" s="172">
        <v>28</v>
      </c>
      <c r="B40" s="173" t="s">
        <v>283</v>
      </c>
      <c r="C40" s="174">
        <v>1000</v>
      </c>
      <c r="D40" s="172" t="s">
        <v>252</v>
      </c>
      <c r="E40" s="173" t="s">
        <v>40</v>
      </c>
      <c r="F40" s="172">
        <v>2.5</v>
      </c>
      <c r="G40" s="172">
        <v>12.5</v>
      </c>
      <c r="H40" s="26"/>
      <c r="I40" s="94"/>
      <c r="J40" s="95"/>
      <c r="K40" s="96"/>
      <c r="L40" s="97"/>
      <c r="M40" s="95"/>
      <c r="N40" s="78"/>
    </row>
    <row r="41" spans="1:14" ht="15" customHeight="1">
      <c r="A41" s="172">
        <v>29</v>
      </c>
      <c r="B41" s="173" t="s">
        <v>284</v>
      </c>
      <c r="C41" s="174">
        <v>1000</v>
      </c>
      <c r="D41" s="172" t="s">
        <v>27</v>
      </c>
      <c r="E41" s="173" t="s">
        <v>36</v>
      </c>
      <c r="F41" s="172">
        <v>2.5</v>
      </c>
      <c r="G41" s="172" t="s">
        <v>265</v>
      </c>
      <c r="H41" s="26"/>
      <c r="I41" s="94"/>
      <c r="J41" s="95"/>
      <c r="K41" s="96"/>
      <c r="L41" s="97"/>
      <c r="M41" s="95"/>
      <c r="N41" s="78"/>
    </row>
    <row r="42" spans="1:14" ht="15" customHeight="1">
      <c r="A42" s="181">
        <v>30</v>
      </c>
      <c r="B42" s="182" t="s">
        <v>285</v>
      </c>
      <c r="C42" s="183">
        <v>1000</v>
      </c>
      <c r="D42" s="181" t="s">
        <v>252</v>
      </c>
      <c r="E42" s="182" t="s">
        <v>40</v>
      </c>
      <c r="F42" s="181">
        <v>2.5</v>
      </c>
      <c r="G42" s="181" t="s">
        <v>286</v>
      </c>
      <c r="H42" s="26"/>
      <c r="I42" s="94"/>
      <c r="J42" s="95"/>
      <c r="K42" s="96"/>
      <c r="L42" s="97"/>
      <c r="M42" s="95"/>
      <c r="N42" s="78"/>
    </row>
    <row r="43" spans="1:14" ht="15" customHeight="1">
      <c r="A43" s="172">
        <v>31</v>
      </c>
      <c r="B43" s="173" t="s">
        <v>287</v>
      </c>
      <c r="C43" s="174">
        <v>1000</v>
      </c>
      <c r="D43" s="172">
        <v>6</v>
      </c>
      <c r="E43" s="173" t="s">
        <v>268</v>
      </c>
      <c r="F43" s="172">
        <v>2.5</v>
      </c>
      <c r="G43" s="172">
        <v>8.5</v>
      </c>
      <c r="H43" s="26"/>
      <c r="I43" s="94"/>
      <c r="J43" s="95"/>
      <c r="K43" s="96"/>
      <c r="L43" s="97"/>
      <c r="M43" s="95"/>
      <c r="N43" s="78"/>
    </row>
    <row r="44" spans="1:14" ht="15" customHeight="1">
      <c r="A44" s="172">
        <v>32</v>
      </c>
      <c r="B44" s="173" t="s">
        <v>288</v>
      </c>
      <c r="C44" s="174">
        <v>1000</v>
      </c>
      <c r="D44" s="172" t="s">
        <v>29</v>
      </c>
      <c r="E44" s="173" t="s">
        <v>268</v>
      </c>
      <c r="F44" s="172" t="s">
        <v>289</v>
      </c>
      <c r="G44" s="172">
        <v>15.5</v>
      </c>
      <c r="H44" s="26"/>
      <c r="I44" s="94"/>
      <c r="J44" s="95"/>
      <c r="K44" s="96"/>
      <c r="L44" s="97"/>
      <c r="M44" s="95"/>
      <c r="N44" s="78"/>
    </row>
    <row r="45" spans="1:14" ht="15" customHeight="1">
      <c r="A45" s="172">
        <v>33</v>
      </c>
      <c r="B45" s="173" t="s">
        <v>290</v>
      </c>
      <c r="C45" s="174">
        <v>1000</v>
      </c>
      <c r="D45" s="172" t="s">
        <v>27</v>
      </c>
      <c r="E45" s="173" t="s">
        <v>291</v>
      </c>
      <c r="F45" s="172" t="s">
        <v>289</v>
      </c>
      <c r="G45" s="172">
        <v>14.5</v>
      </c>
      <c r="H45" s="26"/>
      <c r="I45" s="94"/>
      <c r="J45" s="95"/>
      <c r="K45" s="96"/>
      <c r="L45" s="97"/>
      <c r="M45" s="95"/>
      <c r="N45" s="78"/>
    </row>
    <row r="46" spans="1:14" ht="15" customHeight="1">
      <c r="A46" s="181">
        <v>34</v>
      </c>
      <c r="B46" s="182" t="s">
        <v>292</v>
      </c>
      <c r="C46" s="183">
        <v>1000</v>
      </c>
      <c r="D46" s="181">
        <v>6</v>
      </c>
      <c r="E46" s="182" t="s">
        <v>36</v>
      </c>
      <c r="F46" s="181" t="s">
        <v>289</v>
      </c>
      <c r="G46" s="181" t="s">
        <v>257</v>
      </c>
      <c r="H46" s="26"/>
      <c r="I46" s="94"/>
      <c r="J46" s="95"/>
      <c r="K46" s="96"/>
      <c r="L46" s="97"/>
      <c r="M46" s="95"/>
      <c r="N46" s="78"/>
    </row>
    <row r="47" spans="1:14" ht="15" customHeight="1">
      <c r="A47" s="172">
        <v>35</v>
      </c>
      <c r="B47" s="173" t="s">
        <v>293</v>
      </c>
      <c r="C47" s="174">
        <v>1000</v>
      </c>
      <c r="D47" s="172" t="s">
        <v>30</v>
      </c>
      <c r="E47" s="173" t="s">
        <v>262</v>
      </c>
      <c r="F47" s="172" t="s">
        <v>289</v>
      </c>
      <c r="G47" s="172">
        <v>13.5</v>
      </c>
      <c r="H47" s="26"/>
      <c r="I47" s="94"/>
      <c r="J47" s="95"/>
      <c r="K47" s="96"/>
      <c r="L47" s="97"/>
      <c r="M47" s="95"/>
      <c r="N47" s="78"/>
    </row>
    <row r="48" spans="1:14" ht="15" customHeight="1">
      <c r="A48" s="172">
        <v>36</v>
      </c>
      <c r="B48" s="173" t="s">
        <v>294</v>
      </c>
      <c r="C48" s="174">
        <v>1000</v>
      </c>
      <c r="D48" s="172">
        <v>8</v>
      </c>
      <c r="E48" s="173" t="s">
        <v>268</v>
      </c>
      <c r="F48" s="172" t="s">
        <v>289</v>
      </c>
      <c r="G48" s="172">
        <v>12.5</v>
      </c>
      <c r="H48" s="26"/>
      <c r="I48" s="94"/>
      <c r="J48" s="95"/>
      <c r="K48" s="96"/>
      <c r="L48" s="97"/>
      <c r="M48" s="95"/>
      <c r="N48" s="78"/>
    </row>
    <row r="49" spans="1:14" ht="15" customHeight="1">
      <c r="A49" s="172">
        <v>37</v>
      </c>
      <c r="B49" s="173" t="s">
        <v>295</v>
      </c>
      <c r="C49" s="174">
        <v>1000</v>
      </c>
      <c r="D49" s="172">
        <v>9</v>
      </c>
      <c r="E49" s="173" t="s">
        <v>268</v>
      </c>
      <c r="F49" s="172" t="s">
        <v>289</v>
      </c>
      <c r="G49" s="172" t="s">
        <v>277</v>
      </c>
      <c r="H49" s="26"/>
      <c r="I49" s="94"/>
      <c r="J49" s="95"/>
      <c r="K49" s="96"/>
      <c r="L49" s="97"/>
      <c r="M49" s="95"/>
      <c r="N49" s="78"/>
    </row>
    <row r="50" spans="1:14" ht="15" customHeight="1">
      <c r="A50" s="172">
        <v>38</v>
      </c>
      <c r="B50" s="173" t="s">
        <v>296</v>
      </c>
      <c r="C50" s="174">
        <v>1000</v>
      </c>
      <c r="D50" s="172" t="s">
        <v>27</v>
      </c>
      <c r="E50" s="173" t="s">
        <v>268</v>
      </c>
      <c r="F50" s="172" t="s">
        <v>289</v>
      </c>
      <c r="G50" s="172" t="s">
        <v>277</v>
      </c>
      <c r="H50" s="26"/>
      <c r="I50" s="94"/>
      <c r="J50" s="95"/>
      <c r="K50" s="96"/>
      <c r="L50" s="97"/>
      <c r="M50" s="95"/>
      <c r="N50" s="78"/>
    </row>
    <row r="51" spans="1:14" ht="15" customHeight="1">
      <c r="A51" s="172">
        <v>39</v>
      </c>
      <c r="B51" s="173" t="s">
        <v>297</v>
      </c>
      <c r="C51" s="174">
        <v>1000</v>
      </c>
      <c r="D51" s="172">
        <v>5</v>
      </c>
      <c r="E51" s="173" t="s">
        <v>36</v>
      </c>
      <c r="F51" s="172" t="s">
        <v>289</v>
      </c>
      <c r="G51" s="172">
        <v>10.5</v>
      </c>
      <c r="H51" s="26"/>
      <c r="I51" s="94"/>
      <c r="J51" s="95"/>
      <c r="K51" s="96"/>
      <c r="L51" s="97"/>
      <c r="M51" s="95"/>
      <c r="N51" s="78"/>
    </row>
    <row r="52" spans="1:14" ht="15" customHeight="1">
      <c r="A52" s="172">
        <v>40</v>
      </c>
      <c r="B52" s="173" t="s">
        <v>298</v>
      </c>
      <c r="C52" s="174">
        <v>1000</v>
      </c>
      <c r="D52" s="172" t="s">
        <v>26</v>
      </c>
      <c r="E52" s="173" t="s">
        <v>268</v>
      </c>
      <c r="F52" s="172" t="s">
        <v>289</v>
      </c>
      <c r="G52" s="172">
        <v>10.5</v>
      </c>
      <c r="H52" s="26"/>
      <c r="I52" s="94"/>
      <c r="J52" s="95"/>
      <c r="K52" s="96"/>
      <c r="L52" s="97"/>
      <c r="M52" s="95"/>
      <c r="N52" s="78"/>
    </row>
    <row r="53" spans="1:14" ht="15" customHeight="1">
      <c r="A53" s="172">
        <v>41</v>
      </c>
      <c r="B53" s="173" t="s">
        <v>299</v>
      </c>
      <c r="C53" s="174">
        <v>1000</v>
      </c>
      <c r="D53" s="172" t="s">
        <v>26</v>
      </c>
      <c r="E53" s="173" t="s">
        <v>262</v>
      </c>
      <c r="F53" s="172" t="s">
        <v>289</v>
      </c>
      <c r="G53" s="172">
        <v>10.5</v>
      </c>
      <c r="H53" s="26"/>
      <c r="I53" s="94"/>
      <c r="J53" s="95"/>
      <c r="K53" s="96"/>
      <c r="L53" s="97"/>
      <c r="M53" s="95"/>
      <c r="N53" s="78"/>
    </row>
    <row r="54" spans="1:15" ht="15" customHeight="1">
      <c r="A54" s="172">
        <v>42</v>
      </c>
      <c r="B54" s="173" t="s">
        <v>300</v>
      </c>
      <c r="C54" s="174">
        <v>1000</v>
      </c>
      <c r="D54" s="172" t="s">
        <v>28</v>
      </c>
      <c r="E54" s="173" t="s">
        <v>36</v>
      </c>
      <c r="F54" s="172" t="s">
        <v>289</v>
      </c>
      <c r="G54" s="172" t="s">
        <v>29</v>
      </c>
      <c r="H54" s="26"/>
      <c r="I54" s="5"/>
      <c r="J54" s="5"/>
      <c r="K54" s="5"/>
      <c r="L54" s="5"/>
      <c r="M54" s="5"/>
      <c r="N54" s="78"/>
      <c r="O54" s="78"/>
    </row>
    <row r="55" spans="1:15" ht="15" customHeight="1">
      <c r="A55" s="172">
        <v>43</v>
      </c>
      <c r="B55" s="173" t="s">
        <v>301</v>
      </c>
      <c r="C55" s="174">
        <v>1000</v>
      </c>
      <c r="D55" s="172" t="s">
        <v>252</v>
      </c>
      <c r="E55" s="173" t="s">
        <v>254</v>
      </c>
      <c r="F55" s="172" t="s">
        <v>289</v>
      </c>
      <c r="G55" s="172">
        <v>8.5</v>
      </c>
      <c r="H55" s="26"/>
      <c r="I55" s="5"/>
      <c r="J55" s="5"/>
      <c r="K55" s="5"/>
      <c r="L55" s="5"/>
      <c r="M55" s="5"/>
      <c r="N55" s="78"/>
      <c r="O55" s="78"/>
    </row>
    <row r="56" spans="1:15" ht="15" customHeight="1">
      <c r="A56" s="172">
        <v>44</v>
      </c>
      <c r="B56" s="173" t="s">
        <v>302</v>
      </c>
      <c r="C56" s="174">
        <v>1000</v>
      </c>
      <c r="D56" s="172">
        <v>6</v>
      </c>
      <c r="E56" s="173" t="s">
        <v>254</v>
      </c>
      <c r="F56" s="172">
        <v>1.5</v>
      </c>
      <c r="G56" s="172">
        <v>13.5</v>
      </c>
      <c r="H56" s="26"/>
      <c r="I56" s="5"/>
      <c r="J56" s="5"/>
      <c r="K56" s="98"/>
      <c r="L56" s="5"/>
      <c r="M56" s="5"/>
      <c r="N56" s="78"/>
      <c r="O56" s="78"/>
    </row>
    <row r="57" spans="1:15" ht="15" customHeight="1">
      <c r="A57" s="172">
        <v>45</v>
      </c>
      <c r="B57" s="173" t="s">
        <v>303</v>
      </c>
      <c r="C57" s="174">
        <v>1000</v>
      </c>
      <c r="D57" s="172" t="s">
        <v>31</v>
      </c>
      <c r="E57" s="173" t="s">
        <v>35</v>
      </c>
      <c r="F57" s="172">
        <v>1.5</v>
      </c>
      <c r="G57" s="172">
        <v>12.5</v>
      </c>
      <c r="H57" s="26"/>
      <c r="I57" s="5"/>
      <c r="J57" s="5"/>
      <c r="K57" s="78"/>
      <c r="L57" s="5"/>
      <c r="M57" s="5"/>
      <c r="N57" s="78"/>
      <c r="O57" s="78"/>
    </row>
    <row r="58" spans="1:15" ht="15" customHeight="1">
      <c r="A58" s="172">
        <v>46</v>
      </c>
      <c r="B58" s="173" t="s">
        <v>304</v>
      </c>
      <c r="C58" s="174">
        <v>1000</v>
      </c>
      <c r="D58" s="172">
        <v>4</v>
      </c>
      <c r="E58" s="173" t="s">
        <v>36</v>
      </c>
      <c r="F58" s="172">
        <v>1.5</v>
      </c>
      <c r="G58" s="172" t="s">
        <v>265</v>
      </c>
      <c r="H58" s="26"/>
      <c r="I58" s="5"/>
      <c r="J58" s="5"/>
      <c r="K58" s="98"/>
      <c r="L58" s="5"/>
      <c r="M58" s="5"/>
      <c r="N58" s="78"/>
      <c r="O58" s="78"/>
    </row>
    <row r="59" spans="1:15" ht="15" customHeight="1">
      <c r="A59" s="172">
        <v>47</v>
      </c>
      <c r="B59" s="173" t="s">
        <v>305</v>
      </c>
      <c r="C59" s="174">
        <v>1000</v>
      </c>
      <c r="D59" s="172">
        <v>4</v>
      </c>
      <c r="E59" s="173" t="s">
        <v>36</v>
      </c>
      <c r="F59" s="172">
        <v>1.5</v>
      </c>
      <c r="G59" s="172">
        <v>9.5</v>
      </c>
      <c r="H59" s="26"/>
      <c r="I59" s="5"/>
      <c r="J59" s="5"/>
      <c r="K59" s="98"/>
      <c r="L59" s="5"/>
      <c r="M59" s="5"/>
      <c r="N59" s="78"/>
      <c r="O59" s="78"/>
    </row>
    <row r="60" spans="1:15" ht="15" customHeight="1">
      <c r="A60" s="172">
        <v>48</v>
      </c>
      <c r="B60" s="173" t="s">
        <v>306</v>
      </c>
      <c r="C60" s="174">
        <v>1000</v>
      </c>
      <c r="D60" s="172">
        <v>6</v>
      </c>
      <c r="E60" s="173" t="s">
        <v>36</v>
      </c>
      <c r="F60" s="172">
        <v>1.5</v>
      </c>
      <c r="G60" s="172">
        <v>8.5</v>
      </c>
      <c r="H60" s="26"/>
      <c r="I60" s="5"/>
      <c r="J60" s="5"/>
      <c r="K60" s="98"/>
      <c r="L60" s="5"/>
      <c r="M60" s="5"/>
      <c r="N60" s="78"/>
      <c r="O60" s="78"/>
    </row>
    <row r="61" spans="1:15" ht="15" customHeight="1">
      <c r="A61" s="172">
        <v>49</v>
      </c>
      <c r="B61" s="173" t="s">
        <v>307</v>
      </c>
      <c r="C61" s="174">
        <v>1000</v>
      </c>
      <c r="D61" s="172" t="s">
        <v>30</v>
      </c>
      <c r="E61" s="173" t="s">
        <v>35</v>
      </c>
      <c r="F61" s="172" t="s">
        <v>308</v>
      </c>
      <c r="G61" s="172">
        <v>14.5</v>
      </c>
      <c r="H61" s="26"/>
      <c r="I61" s="5"/>
      <c r="J61" s="5"/>
      <c r="K61" s="98"/>
      <c r="L61" s="5"/>
      <c r="M61" s="5"/>
      <c r="N61" s="78"/>
      <c r="O61" s="78"/>
    </row>
    <row r="62" spans="1:15" ht="15" customHeight="1">
      <c r="A62" s="172">
        <v>50</v>
      </c>
      <c r="B62" s="173" t="s">
        <v>309</v>
      </c>
      <c r="C62" s="174">
        <v>1000</v>
      </c>
      <c r="D62" s="172">
        <v>6</v>
      </c>
      <c r="E62" s="173" t="s">
        <v>36</v>
      </c>
      <c r="F62" s="172" t="s">
        <v>308</v>
      </c>
      <c r="G62" s="172">
        <v>13.5</v>
      </c>
      <c r="H62" s="26"/>
      <c r="I62" s="5"/>
      <c r="J62" s="5"/>
      <c r="K62" s="98"/>
      <c r="L62" s="5"/>
      <c r="M62" s="5"/>
      <c r="N62" s="78"/>
      <c r="O62" s="78"/>
    </row>
    <row r="63" spans="1:15" ht="15" customHeight="1">
      <c r="A63" s="172">
        <v>51</v>
      </c>
      <c r="B63" s="173" t="s">
        <v>310</v>
      </c>
      <c r="C63" s="174">
        <v>1000</v>
      </c>
      <c r="D63" s="172">
        <v>5</v>
      </c>
      <c r="E63" s="173" t="s">
        <v>36</v>
      </c>
      <c r="F63" s="172" t="s">
        <v>308</v>
      </c>
      <c r="G63" s="172">
        <v>10.5</v>
      </c>
      <c r="H63" s="26"/>
      <c r="I63" s="5"/>
      <c r="J63" s="5"/>
      <c r="K63" s="5"/>
      <c r="L63" s="5"/>
      <c r="M63" s="5"/>
      <c r="N63" s="78"/>
      <c r="O63" s="78"/>
    </row>
    <row r="64" spans="1:15" ht="15" customHeight="1">
      <c r="A64" s="172">
        <v>52</v>
      </c>
      <c r="B64" s="173" t="s">
        <v>311</v>
      </c>
      <c r="C64" s="174">
        <v>1000</v>
      </c>
      <c r="D64" s="172">
        <v>9</v>
      </c>
      <c r="E64" s="173" t="s">
        <v>36</v>
      </c>
      <c r="F64" s="172" t="s">
        <v>308</v>
      </c>
      <c r="G64" s="172">
        <v>10.5</v>
      </c>
      <c r="H64" s="26"/>
      <c r="M64" s="5"/>
      <c r="N64" s="78"/>
      <c r="O64" s="78"/>
    </row>
    <row r="65" spans="1:15" ht="15" customHeight="1">
      <c r="A65" s="172">
        <v>53</v>
      </c>
      <c r="B65" s="173" t="s">
        <v>312</v>
      </c>
      <c r="C65" s="174">
        <v>1000</v>
      </c>
      <c r="D65" s="172">
        <v>4</v>
      </c>
      <c r="E65" s="173" t="s">
        <v>36</v>
      </c>
      <c r="F65" s="172" t="s">
        <v>308</v>
      </c>
      <c r="G65" s="172" t="s">
        <v>286</v>
      </c>
      <c r="H65" s="26"/>
      <c r="M65" s="5"/>
      <c r="N65" s="78"/>
      <c r="O65" s="78"/>
    </row>
    <row r="66" spans="1:8" ht="15" customHeight="1">
      <c r="A66" s="172">
        <v>54</v>
      </c>
      <c r="B66" s="173" t="s">
        <v>313</v>
      </c>
      <c r="C66" s="174">
        <v>1000</v>
      </c>
      <c r="D66" s="172" t="s">
        <v>31</v>
      </c>
      <c r="E66" s="173" t="s">
        <v>262</v>
      </c>
      <c r="F66" s="172" t="s">
        <v>308</v>
      </c>
      <c r="G66" s="172" t="s">
        <v>29</v>
      </c>
      <c r="H66" s="26"/>
    </row>
    <row r="67" spans="1:8" ht="15" customHeight="1">
      <c r="A67" s="172">
        <v>55</v>
      </c>
      <c r="B67" s="173" t="s">
        <v>314</v>
      </c>
      <c r="C67" s="174">
        <v>1000</v>
      </c>
      <c r="D67" s="172">
        <v>4</v>
      </c>
      <c r="E67" s="173" t="s">
        <v>36</v>
      </c>
      <c r="F67" s="172" t="s">
        <v>308</v>
      </c>
      <c r="G67" s="172">
        <v>11.5</v>
      </c>
      <c r="H67" s="26"/>
    </row>
    <row r="68" spans="1:8" ht="15" customHeight="1">
      <c r="A68" s="172">
        <v>56</v>
      </c>
      <c r="B68" s="173" t="s">
        <v>315</v>
      </c>
      <c r="C68" s="174">
        <v>1000</v>
      </c>
      <c r="D68" s="172">
        <v>2</v>
      </c>
      <c r="E68" s="173" t="s">
        <v>36</v>
      </c>
      <c r="F68" s="172" t="s">
        <v>308</v>
      </c>
      <c r="G68" s="172">
        <v>10.5</v>
      </c>
      <c r="H68" s="26"/>
    </row>
    <row r="69" ht="15" customHeight="1">
      <c r="H69" s="26"/>
    </row>
    <row r="70" spans="1:8" ht="15" customHeight="1">
      <c r="A70" s="21"/>
      <c r="B70" s="21"/>
      <c r="C70" s="21"/>
      <c r="D70" s="21"/>
      <c r="E70" s="21"/>
      <c r="F70" s="21"/>
      <c r="G70" s="21"/>
      <c r="H70" s="26"/>
    </row>
    <row r="71" spans="1:8" ht="15" customHeight="1">
      <c r="A71" s="21"/>
      <c r="B71" s="21"/>
      <c r="C71" s="21"/>
      <c r="D71" s="21"/>
      <c r="E71" s="21"/>
      <c r="F71" s="21"/>
      <c r="G71" s="21"/>
      <c r="H71" s="26"/>
    </row>
    <row r="72" spans="1:8" ht="15" customHeight="1">
      <c r="A72" s="21"/>
      <c r="B72" s="21"/>
      <c r="C72" s="21"/>
      <c r="D72" s="21"/>
      <c r="E72" s="21"/>
      <c r="F72" s="21"/>
      <c r="G72" s="21"/>
      <c r="H72" s="26"/>
    </row>
    <row r="73" spans="1:8" ht="15" customHeight="1">
      <c r="A73" s="21"/>
      <c r="B73" s="21"/>
      <c r="C73" s="21"/>
      <c r="D73" s="21"/>
      <c r="E73" s="21"/>
      <c r="F73" s="21"/>
      <c r="G73" s="21"/>
      <c r="H73" s="26"/>
    </row>
    <row r="74" spans="1:8" ht="15" customHeight="1">
      <c r="A74" s="21"/>
      <c r="B74" s="21"/>
      <c r="C74" s="21"/>
      <c r="D74" s="21"/>
      <c r="E74" s="21"/>
      <c r="F74" s="21"/>
      <c r="G74" s="21"/>
      <c r="H74" s="26"/>
    </row>
    <row r="75" spans="1:8" ht="15" customHeight="1">
      <c r="A75" s="21"/>
      <c r="B75" s="21"/>
      <c r="C75" s="21"/>
      <c r="D75" s="21"/>
      <c r="E75" s="21"/>
      <c r="F75" s="21"/>
      <c r="G75" s="21"/>
      <c r="H75" s="26"/>
    </row>
    <row r="76" spans="1:8" ht="15" customHeight="1">
      <c r="A76" s="21"/>
      <c r="B76" s="21"/>
      <c r="C76" s="21"/>
      <c r="D76" s="21"/>
      <c r="E76" s="21"/>
      <c r="F76" s="21"/>
      <c r="G76" s="21"/>
      <c r="H76" s="26"/>
    </row>
    <row r="77" spans="1:8" ht="15" customHeight="1">
      <c r="A77" s="21"/>
      <c r="B77" s="21"/>
      <c r="C77" s="21"/>
      <c r="D77" s="21"/>
      <c r="E77" s="21"/>
      <c r="F77" s="21"/>
      <c r="G77" s="21"/>
      <c r="H77" s="26"/>
    </row>
    <row r="78" spans="1:8" ht="15" customHeight="1">
      <c r="A78" s="21"/>
      <c r="B78" s="21"/>
      <c r="C78" s="21"/>
      <c r="D78" s="21"/>
      <c r="E78" s="21"/>
      <c r="F78" s="21"/>
      <c r="G78" s="21"/>
      <c r="H78" s="26"/>
    </row>
    <row r="79" spans="1:8" ht="15" customHeight="1">
      <c r="A79" s="21"/>
      <c r="B79" s="21"/>
      <c r="C79" s="21"/>
      <c r="D79" s="21"/>
      <c r="E79" s="21"/>
      <c r="F79" s="21"/>
      <c r="G79" s="21"/>
      <c r="H79" s="26"/>
    </row>
    <row r="80" spans="1:8" ht="15" customHeight="1">
      <c r="A80" s="21"/>
      <c r="B80" s="21"/>
      <c r="C80" s="21"/>
      <c r="D80" s="21"/>
      <c r="E80" s="21"/>
      <c r="F80" s="21"/>
      <c r="G80" s="21"/>
      <c r="H80" s="26"/>
    </row>
    <row r="81" spans="1:8" ht="15" customHeight="1">
      <c r="A81" s="21"/>
      <c r="B81" s="21"/>
      <c r="C81" s="21"/>
      <c r="D81" s="21"/>
      <c r="E81" s="21"/>
      <c r="F81" s="21"/>
      <c r="G81" s="21"/>
      <c r="H81" s="26"/>
    </row>
    <row r="82" spans="1:8" ht="15" customHeight="1">
      <c r="A82" s="21"/>
      <c r="B82" s="21"/>
      <c r="C82" s="21"/>
      <c r="D82" s="21"/>
      <c r="E82" s="21"/>
      <c r="F82" s="21"/>
      <c r="G82" s="21"/>
      <c r="H82" s="26"/>
    </row>
    <row r="83" spans="1:8" ht="15" customHeight="1">
      <c r="A83" s="21"/>
      <c r="B83" s="21"/>
      <c r="C83" s="21"/>
      <c r="D83" s="21"/>
      <c r="E83" s="21"/>
      <c r="F83" s="21"/>
      <c r="G83" s="21"/>
      <c r="H83" s="26"/>
    </row>
    <row r="84" spans="1:8" ht="15" customHeight="1">
      <c r="A84" s="21"/>
      <c r="B84" s="21"/>
      <c r="C84" s="21"/>
      <c r="D84" s="21"/>
      <c r="E84" s="21"/>
      <c r="F84" s="21"/>
      <c r="G84" s="21"/>
      <c r="H84" s="26"/>
    </row>
    <row r="85" spans="1:8" ht="15" customHeight="1">
      <c r="A85" s="21"/>
      <c r="B85" s="21"/>
      <c r="C85" s="21"/>
      <c r="D85" s="21"/>
      <c r="E85" s="21"/>
      <c r="F85" s="21"/>
      <c r="G85" s="21"/>
      <c r="H85" s="26"/>
    </row>
    <row r="86" spans="1:8" ht="15" customHeight="1">
      <c r="A86" s="21"/>
      <c r="B86" s="21"/>
      <c r="C86" s="21"/>
      <c r="D86" s="21"/>
      <c r="E86" s="21"/>
      <c r="F86" s="21"/>
      <c r="G86" s="21"/>
      <c r="H86" s="26"/>
    </row>
    <row r="87" spans="1:8" ht="15" customHeight="1">
      <c r="A87" s="21"/>
      <c r="B87" s="21"/>
      <c r="C87" s="21"/>
      <c r="D87" s="21"/>
      <c r="E87" s="21"/>
      <c r="F87" s="21"/>
      <c r="G87" s="21"/>
      <c r="H87" s="26"/>
    </row>
    <row r="88" spans="1:7" ht="15" customHeight="1">
      <c r="A88" s="21"/>
      <c r="B88" s="21"/>
      <c r="C88" s="21"/>
      <c r="D88" s="21"/>
      <c r="E88" s="21"/>
      <c r="F88" s="21"/>
      <c r="G88" s="21"/>
    </row>
    <row r="89" spans="1:7" ht="15" customHeight="1">
      <c r="A89" s="21"/>
      <c r="B89" s="21"/>
      <c r="C89" s="21"/>
      <c r="D89" s="21"/>
      <c r="E89" s="21"/>
      <c r="F89" s="21"/>
      <c r="G89" s="21"/>
    </row>
    <row r="90" spans="1:7" ht="15" customHeight="1">
      <c r="A90" s="21"/>
      <c r="B90" s="21"/>
      <c r="C90" s="21"/>
      <c r="D90" s="21"/>
      <c r="E90" s="21"/>
      <c r="F90" s="21"/>
      <c r="G90" s="21"/>
    </row>
    <row r="91" spans="1:7" ht="15" customHeight="1">
      <c r="A91" s="21"/>
      <c r="B91" s="21"/>
      <c r="C91" s="21"/>
      <c r="D91" s="21"/>
      <c r="E91" s="21"/>
      <c r="F91" s="21"/>
      <c r="G91" s="21"/>
    </row>
    <row r="92" spans="1:7" ht="15" customHeight="1">
      <c r="A92" s="21"/>
      <c r="B92" s="21"/>
      <c r="C92" s="21"/>
      <c r="D92" s="21"/>
      <c r="E92" s="21"/>
      <c r="F92" s="21"/>
      <c r="G92" s="21"/>
    </row>
    <row r="93" spans="1:7" ht="15" customHeight="1">
      <c r="A93" s="21"/>
      <c r="B93" s="21"/>
      <c r="C93" s="21"/>
      <c r="D93" s="21"/>
      <c r="E93" s="21"/>
      <c r="F93" s="21"/>
      <c r="G93" s="21"/>
    </row>
    <row r="94" spans="1:7" ht="15" customHeight="1">
      <c r="A94" s="21"/>
      <c r="B94" s="21"/>
      <c r="C94" s="21"/>
      <c r="D94" s="21"/>
      <c r="E94" s="21"/>
      <c r="F94" s="21"/>
      <c r="G94" s="21"/>
    </row>
    <row r="95" spans="1:7" ht="15" customHeight="1">
      <c r="A95" s="21"/>
      <c r="B95" s="21"/>
      <c r="C95" s="21"/>
      <c r="D95" s="21"/>
      <c r="E95" s="21"/>
      <c r="F95" s="21"/>
      <c r="G95" s="21"/>
    </row>
    <row r="96" spans="1:10" ht="15" customHeight="1">
      <c r="A96" s="21"/>
      <c r="B96" s="21"/>
      <c r="C96" s="21"/>
      <c r="D96" s="21"/>
      <c r="E96" s="21"/>
      <c r="F96" s="21"/>
      <c r="G96" s="21"/>
      <c r="H96" s="68"/>
      <c r="I96" s="68"/>
      <c r="J96" s="68"/>
    </row>
    <row r="97" spans="1:10" ht="15" customHeight="1">
      <c r="A97" s="21"/>
      <c r="B97" s="21"/>
      <c r="C97" s="21"/>
      <c r="D97" s="21"/>
      <c r="E97" s="21"/>
      <c r="F97" s="21"/>
      <c r="G97" s="21"/>
      <c r="H97" s="68"/>
      <c r="I97" s="68"/>
      <c r="J97" s="68"/>
    </row>
    <row r="98" spans="1:10" ht="15" customHeight="1">
      <c r="A98" s="21"/>
      <c r="B98" s="72"/>
      <c r="C98" s="21"/>
      <c r="D98" s="21"/>
      <c r="E98" s="21"/>
      <c r="F98" s="21"/>
      <c r="G98" s="21"/>
      <c r="H98" s="68"/>
      <c r="I98" s="68"/>
      <c r="J98" s="68"/>
    </row>
    <row r="99" spans="1:10" ht="15" customHeight="1">
      <c r="A99" s="21"/>
      <c r="B99" s="72"/>
      <c r="C99" s="21"/>
      <c r="D99" s="21"/>
      <c r="E99" s="21"/>
      <c r="F99" s="21"/>
      <c r="G99" s="21"/>
      <c r="H99" s="68"/>
      <c r="I99" s="68"/>
      <c r="J99" s="68"/>
    </row>
    <row r="100" spans="1:10" ht="15" customHeight="1">
      <c r="A100" s="21"/>
      <c r="B100" s="72"/>
      <c r="C100" s="21"/>
      <c r="D100" s="21"/>
      <c r="E100" s="21"/>
      <c r="F100" s="21"/>
      <c r="G100" s="21"/>
      <c r="H100" s="68"/>
      <c r="I100" s="68"/>
      <c r="J100" s="68"/>
    </row>
    <row r="101" spans="1:10" ht="15" customHeight="1">
      <c r="A101" s="21"/>
      <c r="B101" s="72"/>
      <c r="C101" s="21"/>
      <c r="D101" s="21"/>
      <c r="E101" s="21"/>
      <c r="F101" s="21"/>
      <c r="G101" s="21"/>
      <c r="H101" s="68"/>
      <c r="I101" s="68"/>
      <c r="J101" s="68"/>
    </row>
    <row r="102" spans="1:10" ht="15" customHeight="1">
      <c r="A102" s="21"/>
      <c r="B102" s="72"/>
      <c r="C102" s="21"/>
      <c r="D102" s="21"/>
      <c r="E102" s="21"/>
      <c r="F102" s="21"/>
      <c r="G102" s="21"/>
      <c r="H102" s="68"/>
      <c r="I102" s="68"/>
      <c r="J102" s="68"/>
    </row>
    <row r="103" spans="1:10" ht="15" customHeight="1">
      <c r="A103" s="21"/>
      <c r="B103" s="72"/>
      <c r="C103" s="21"/>
      <c r="D103" s="21"/>
      <c r="E103" s="21"/>
      <c r="F103" s="21"/>
      <c r="G103" s="21"/>
      <c r="H103" s="68"/>
      <c r="I103" s="68"/>
      <c r="J103" s="68"/>
    </row>
    <row r="104" spans="1:10" ht="15" customHeight="1">
      <c r="A104" s="21"/>
      <c r="B104" s="72"/>
      <c r="C104" s="21"/>
      <c r="D104" s="21"/>
      <c r="E104" s="21"/>
      <c r="F104" s="21"/>
      <c r="G104" s="21"/>
      <c r="H104" s="68"/>
      <c r="I104" s="68"/>
      <c r="J104" s="68"/>
    </row>
    <row r="105" spans="1:10" ht="15" customHeight="1">
      <c r="A105" s="21"/>
      <c r="B105" s="72"/>
      <c r="C105" s="21"/>
      <c r="D105" s="21"/>
      <c r="E105" s="21"/>
      <c r="F105" s="21"/>
      <c r="G105" s="21"/>
      <c r="H105" s="68"/>
      <c r="I105" s="68"/>
      <c r="J105" s="68"/>
    </row>
    <row r="106" spans="1:10" ht="15" customHeight="1">
      <c r="A106" s="21"/>
      <c r="B106" s="72"/>
      <c r="C106" s="21"/>
      <c r="D106" s="21"/>
      <c r="E106" s="21"/>
      <c r="F106" s="21"/>
      <c r="G106" s="21"/>
      <c r="H106" s="68"/>
      <c r="I106" s="68"/>
      <c r="J106" s="68"/>
    </row>
    <row r="107" spans="1:10" ht="15" customHeight="1">
      <c r="A107" s="21"/>
      <c r="B107" s="72"/>
      <c r="C107" s="21"/>
      <c r="D107" s="21"/>
      <c r="E107" s="21"/>
      <c r="F107" s="21"/>
      <c r="G107" s="21"/>
      <c r="H107" s="68"/>
      <c r="I107" s="68"/>
      <c r="J107" s="68"/>
    </row>
    <row r="108" spans="1:10" ht="15" customHeight="1">
      <c r="A108" s="21"/>
      <c r="B108" s="72"/>
      <c r="C108" s="21"/>
      <c r="D108" s="21"/>
      <c r="E108" s="21"/>
      <c r="F108" s="21"/>
      <c r="G108" s="21"/>
      <c r="H108" s="68"/>
      <c r="I108" s="68"/>
      <c r="J108" s="68"/>
    </row>
    <row r="109" spans="1:10" ht="15" customHeight="1">
      <c r="A109" s="21"/>
      <c r="B109" s="72"/>
      <c r="C109" s="21"/>
      <c r="D109" s="21"/>
      <c r="E109" s="21"/>
      <c r="F109" s="21"/>
      <c r="G109" s="21"/>
      <c r="H109" s="68"/>
      <c r="I109" s="68"/>
      <c r="J109" s="68"/>
    </row>
    <row r="110" spans="1:10" ht="15" customHeight="1">
      <c r="A110" s="21"/>
      <c r="B110" s="72"/>
      <c r="C110" s="21"/>
      <c r="D110" s="21"/>
      <c r="E110" s="21"/>
      <c r="F110" s="21"/>
      <c r="G110" s="21"/>
      <c r="H110" s="68"/>
      <c r="I110" s="68"/>
      <c r="J110" s="68"/>
    </row>
    <row r="111" spans="1:10" ht="15" customHeight="1">
      <c r="A111" s="21"/>
      <c r="B111" s="72"/>
      <c r="C111" s="21"/>
      <c r="D111" s="21"/>
      <c r="E111" s="21"/>
      <c r="F111" s="21"/>
      <c r="G111" s="21"/>
      <c r="H111" s="68"/>
      <c r="I111" s="68"/>
      <c r="J111" s="68"/>
    </row>
    <row r="112" spans="1:10" ht="15" customHeight="1">
      <c r="A112" s="68"/>
      <c r="B112" s="68"/>
      <c r="C112" s="68"/>
      <c r="D112" s="68"/>
      <c r="E112" s="137"/>
      <c r="F112" s="68"/>
      <c r="G112" s="68"/>
      <c r="H112" s="68"/>
      <c r="I112" s="68"/>
      <c r="J112" s="68"/>
    </row>
    <row r="113" spans="1:10" ht="15" customHeight="1">
      <c r="A113" s="69"/>
      <c r="B113" s="68"/>
      <c r="C113" s="68"/>
      <c r="D113" s="68"/>
      <c r="E113" s="137"/>
      <c r="F113" s="68"/>
      <c r="G113" s="68"/>
      <c r="H113" s="68"/>
      <c r="I113" s="68"/>
      <c r="J113" s="68"/>
    </row>
    <row r="114" spans="1:10" ht="15" customHeight="1">
      <c r="A114" s="26"/>
      <c r="B114" s="68"/>
      <c r="C114" s="68"/>
      <c r="D114" s="68"/>
      <c r="E114" s="137"/>
      <c r="F114" s="68"/>
      <c r="G114" s="68"/>
      <c r="H114" s="68"/>
      <c r="I114" s="68"/>
      <c r="J114" s="68"/>
    </row>
    <row r="115" spans="1:10" ht="15" customHeight="1">
      <c r="A115" s="26"/>
      <c r="B115" s="68"/>
      <c r="C115" s="68"/>
      <c r="D115" s="68"/>
      <c r="E115" s="137"/>
      <c r="F115" s="68"/>
      <c r="G115" s="68"/>
      <c r="H115" s="68"/>
      <c r="I115" s="68"/>
      <c r="J115" s="68"/>
    </row>
    <row r="116" spans="1:10" ht="15" customHeight="1">
      <c r="A116" s="26"/>
      <c r="B116" s="68"/>
      <c r="C116" s="68"/>
      <c r="D116" s="68"/>
      <c r="E116" s="137"/>
      <c r="F116" s="68"/>
      <c r="G116" s="68"/>
      <c r="H116" s="68"/>
      <c r="I116" s="68"/>
      <c r="J116" s="68"/>
    </row>
    <row r="117" spans="1:10" ht="15" customHeight="1">
      <c r="A117" s="68"/>
      <c r="B117" s="68"/>
      <c r="C117" s="68"/>
      <c r="D117" s="68"/>
      <c r="E117" s="137"/>
      <c r="F117" s="68"/>
      <c r="G117" s="68"/>
      <c r="H117" s="68"/>
      <c r="I117" s="68"/>
      <c r="J117" s="68"/>
    </row>
    <row r="118" spans="1:10" ht="15" customHeight="1">
      <c r="A118" s="73"/>
      <c r="B118" s="68"/>
      <c r="C118" s="68"/>
      <c r="D118" s="68"/>
      <c r="E118" s="137"/>
      <c r="F118" s="68"/>
      <c r="G118" s="68"/>
      <c r="H118" s="68"/>
      <c r="I118" s="68"/>
      <c r="J118" s="68"/>
    </row>
    <row r="119" spans="1:10" ht="15" customHeight="1">
      <c r="A119" s="74"/>
      <c r="B119" s="68"/>
      <c r="C119" s="68"/>
      <c r="D119" s="68"/>
      <c r="E119" s="137"/>
      <c r="F119" s="68"/>
      <c r="G119" s="68"/>
      <c r="H119" s="68"/>
      <c r="I119" s="68"/>
      <c r="J119" s="68"/>
    </row>
    <row r="120" spans="1:10" ht="15" customHeight="1">
      <c r="A120" s="68"/>
      <c r="B120" s="68"/>
      <c r="C120" s="68"/>
      <c r="D120" s="68"/>
      <c r="E120" s="137"/>
      <c r="F120" s="68"/>
      <c r="G120" s="68"/>
      <c r="H120" s="68"/>
      <c r="I120" s="68"/>
      <c r="J120" s="68"/>
    </row>
    <row r="121" spans="1:10" ht="15" customHeight="1">
      <c r="A121" s="68"/>
      <c r="B121" s="68"/>
      <c r="C121" s="68"/>
      <c r="D121" s="68"/>
      <c r="E121" s="137"/>
      <c r="F121" s="68"/>
      <c r="G121" s="68"/>
      <c r="H121" s="68"/>
      <c r="I121" s="68"/>
      <c r="J121" s="68"/>
    </row>
    <row r="122" spans="1:10" ht="15" customHeight="1">
      <c r="A122" s="68"/>
      <c r="B122" s="68"/>
      <c r="C122" s="68"/>
      <c r="D122" s="68"/>
      <c r="E122" s="137"/>
      <c r="F122" s="68"/>
      <c r="G122" s="68"/>
      <c r="H122" s="68"/>
      <c r="I122" s="68"/>
      <c r="J122" s="68"/>
    </row>
  </sheetData>
  <hyperlinks>
    <hyperlink ref="C33" r:id="rId1" display="www.dajmat.estranky.sk "/>
  </hyperlinks>
  <printOptions/>
  <pageMargins left="0.3" right="0.3" top="0.3" bottom="0.3" header="0.5" footer="0.5"/>
  <pageSetup fitToHeight="1" fitToWidth="1" horizontalDpi="600" verticalDpi="600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C12" sqref="C12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16.00390625" style="0" bestFit="1" customWidth="1"/>
    <col min="4" max="4" width="5.00390625" style="0" bestFit="1" customWidth="1"/>
    <col min="5" max="5" width="30.421875" style="0" bestFit="1" customWidth="1"/>
    <col min="6" max="6" width="6.140625" style="0" bestFit="1" customWidth="1"/>
    <col min="7" max="8" width="5.00390625" style="0" bestFit="1" customWidth="1"/>
    <col min="9" max="9" width="4.421875" style="0" bestFit="1" customWidth="1"/>
    <col min="10" max="10" width="6.140625" style="0" customWidth="1"/>
    <col min="11" max="11" width="5.7109375" style="0" customWidth="1"/>
    <col min="12" max="12" width="5.140625" style="0" customWidth="1"/>
    <col min="13" max="13" width="20.140625" style="0" bestFit="1" customWidth="1"/>
    <col min="14" max="14" width="5.00390625" style="0" bestFit="1" customWidth="1"/>
    <col min="15" max="15" width="30.421875" style="0" bestFit="1" customWidth="1"/>
    <col min="16" max="16" width="6.140625" style="0" bestFit="1" customWidth="1"/>
    <col min="17" max="18" width="5.00390625" style="0" bestFit="1" customWidth="1"/>
    <col min="19" max="19" width="4.421875" style="0" bestFit="1" customWidth="1"/>
    <col min="20" max="16384" width="11.421875" style="0" customWidth="1"/>
  </cols>
  <sheetData>
    <row r="1" spans="1:11" ht="12.75">
      <c r="A1" s="1" t="s">
        <v>612</v>
      </c>
      <c r="K1" s="1" t="s">
        <v>574</v>
      </c>
    </row>
    <row r="2" spans="1:11" ht="12.75">
      <c r="A2" s="3" t="s">
        <v>575</v>
      </c>
      <c r="K2" s="3" t="s">
        <v>575</v>
      </c>
    </row>
    <row r="3" spans="1:11" ht="12.75">
      <c r="A3" s="3" t="s">
        <v>204</v>
      </c>
      <c r="K3" s="3" t="s">
        <v>204</v>
      </c>
    </row>
    <row r="4" spans="1:11" ht="12.75">
      <c r="A4" s="3" t="s">
        <v>576</v>
      </c>
      <c r="K4" s="3" t="s">
        <v>576</v>
      </c>
    </row>
    <row r="5" spans="1:11" ht="12.75">
      <c r="A5" s="3" t="s">
        <v>577</v>
      </c>
      <c r="K5" s="3" t="s">
        <v>577</v>
      </c>
    </row>
    <row r="6" spans="1:11" ht="12.75">
      <c r="A6" s="3" t="s">
        <v>578</v>
      </c>
      <c r="K6" s="3" t="s">
        <v>578</v>
      </c>
    </row>
    <row r="7" spans="1:11" ht="12.75">
      <c r="A7" s="3" t="s">
        <v>579</v>
      </c>
      <c r="K7" s="3" t="s">
        <v>579</v>
      </c>
    </row>
    <row r="8" spans="1:11" ht="12.75">
      <c r="A8" s="3" t="s">
        <v>613</v>
      </c>
      <c r="K8" s="3" t="s">
        <v>580</v>
      </c>
    </row>
    <row r="10" spans="1:11" ht="12.75">
      <c r="A10" s="1" t="s">
        <v>48</v>
      </c>
      <c r="K10" s="1" t="s">
        <v>48</v>
      </c>
    </row>
    <row r="11" spans="1:19" ht="12.75">
      <c r="A11" s="161" t="s">
        <v>2</v>
      </c>
      <c r="B11" s="161" t="s">
        <v>209</v>
      </c>
      <c r="C11" s="162" t="s">
        <v>0</v>
      </c>
      <c r="D11" s="163" t="s">
        <v>3</v>
      </c>
      <c r="E11" s="162" t="s">
        <v>24</v>
      </c>
      <c r="F11" s="161" t="s">
        <v>49</v>
      </c>
      <c r="G11" s="161" t="s">
        <v>50</v>
      </c>
      <c r="H11" s="161" t="s">
        <v>51</v>
      </c>
      <c r="I11" s="161" t="s">
        <v>52</v>
      </c>
      <c r="K11" s="161" t="s">
        <v>2</v>
      </c>
      <c r="L11" s="161" t="s">
        <v>209</v>
      </c>
      <c r="M11" s="162" t="s">
        <v>0</v>
      </c>
      <c r="N11" s="163" t="s">
        <v>3</v>
      </c>
      <c r="O11" s="162" t="s">
        <v>24</v>
      </c>
      <c r="P11" s="161" t="s">
        <v>49</v>
      </c>
      <c r="Q11" s="161" t="s">
        <v>50</v>
      </c>
      <c r="R11" s="161" t="s">
        <v>51</v>
      </c>
      <c r="S11" s="161" t="s">
        <v>52</v>
      </c>
    </row>
    <row r="12" spans="1:19" ht="12.75">
      <c r="A12" s="6">
        <v>1</v>
      </c>
      <c r="B12" s="6">
        <v>5</v>
      </c>
      <c r="C12" s="7" t="s">
        <v>614</v>
      </c>
      <c r="D12" s="8">
        <v>1285</v>
      </c>
      <c r="E12" s="7" t="s">
        <v>75</v>
      </c>
      <c r="F12" s="6">
        <v>6</v>
      </c>
      <c r="G12" s="6">
        <v>32</v>
      </c>
      <c r="H12" s="6">
        <v>27</v>
      </c>
      <c r="I12" s="6">
        <v>6</v>
      </c>
      <c r="K12" s="9">
        <v>1</v>
      </c>
      <c r="L12" s="9">
        <v>1</v>
      </c>
      <c r="M12" s="10" t="s">
        <v>581</v>
      </c>
      <c r="N12" s="11">
        <v>1613</v>
      </c>
      <c r="O12" s="10" t="s">
        <v>582</v>
      </c>
      <c r="P12" s="9">
        <v>7</v>
      </c>
      <c r="Q12" s="9">
        <v>30.5</v>
      </c>
      <c r="R12" s="9">
        <v>28</v>
      </c>
      <c r="S12" s="9">
        <v>7</v>
      </c>
    </row>
    <row r="13" spans="1:19" ht="12.75">
      <c r="A13" s="107">
        <v>2</v>
      </c>
      <c r="B13" s="107">
        <v>3</v>
      </c>
      <c r="C13" s="108" t="s">
        <v>559</v>
      </c>
      <c r="D13" s="164">
        <v>1474</v>
      </c>
      <c r="E13" s="108" t="s">
        <v>615</v>
      </c>
      <c r="F13" s="107">
        <v>5.5</v>
      </c>
      <c r="G13" s="107">
        <v>31.5</v>
      </c>
      <c r="H13" s="107">
        <v>24.5</v>
      </c>
      <c r="I13" s="107">
        <v>5</v>
      </c>
      <c r="K13" s="111">
        <v>2</v>
      </c>
      <c r="L13" s="111">
        <v>2</v>
      </c>
      <c r="M13" s="112" t="s">
        <v>583</v>
      </c>
      <c r="N13" s="166">
        <v>1105</v>
      </c>
      <c r="O13" s="112" t="s">
        <v>119</v>
      </c>
      <c r="P13" s="111">
        <v>5</v>
      </c>
      <c r="Q13" s="111">
        <v>34.5</v>
      </c>
      <c r="R13" s="111">
        <v>24</v>
      </c>
      <c r="S13" s="111">
        <v>5</v>
      </c>
    </row>
    <row r="14" spans="1:19" ht="12.75">
      <c r="A14" s="107">
        <v>3</v>
      </c>
      <c r="B14" s="107">
        <v>1</v>
      </c>
      <c r="C14" s="108" t="s">
        <v>616</v>
      </c>
      <c r="D14" s="164">
        <v>1641</v>
      </c>
      <c r="E14" s="108" t="s">
        <v>96</v>
      </c>
      <c r="F14" s="107">
        <v>5.5</v>
      </c>
      <c r="G14" s="107">
        <v>28.5</v>
      </c>
      <c r="H14" s="107">
        <v>21</v>
      </c>
      <c r="I14" s="107">
        <v>5</v>
      </c>
      <c r="K14" s="111">
        <v>3</v>
      </c>
      <c r="L14" s="111">
        <v>4</v>
      </c>
      <c r="M14" s="112" t="s">
        <v>584</v>
      </c>
      <c r="N14" s="166">
        <v>1030</v>
      </c>
      <c r="O14" s="112" t="s">
        <v>582</v>
      </c>
      <c r="P14" s="111">
        <v>5</v>
      </c>
      <c r="Q14" s="111">
        <v>32</v>
      </c>
      <c r="R14" s="111">
        <v>21</v>
      </c>
      <c r="S14" s="111">
        <v>5</v>
      </c>
    </row>
    <row r="15" spans="1:19" ht="12.75">
      <c r="A15" s="2">
        <v>4</v>
      </c>
      <c r="B15" s="2">
        <v>4</v>
      </c>
      <c r="C15" s="103" t="s">
        <v>57</v>
      </c>
      <c r="D15" s="165">
        <v>1319</v>
      </c>
      <c r="E15" s="103" t="s">
        <v>615</v>
      </c>
      <c r="F15" s="2">
        <v>5</v>
      </c>
      <c r="G15" s="2">
        <v>28</v>
      </c>
      <c r="H15" s="2">
        <v>21</v>
      </c>
      <c r="I15" s="2">
        <v>5</v>
      </c>
      <c r="K15" s="2">
        <v>4</v>
      </c>
      <c r="L15" s="2">
        <v>8</v>
      </c>
      <c r="M15" s="103" t="s">
        <v>499</v>
      </c>
      <c r="N15" s="165">
        <v>1000</v>
      </c>
      <c r="O15" s="103" t="s">
        <v>585</v>
      </c>
      <c r="P15" s="2">
        <v>5</v>
      </c>
      <c r="Q15" s="2">
        <v>30</v>
      </c>
      <c r="R15" s="2">
        <v>18</v>
      </c>
      <c r="S15" s="2">
        <v>5</v>
      </c>
    </row>
    <row r="16" spans="1:19" ht="12.75">
      <c r="A16" s="2">
        <v>5</v>
      </c>
      <c r="B16" s="2">
        <v>2</v>
      </c>
      <c r="C16" s="103" t="s">
        <v>617</v>
      </c>
      <c r="D16" s="165">
        <v>1504</v>
      </c>
      <c r="E16" s="103" t="s">
        <v>92</v>
      </c>
      <c r="F16" s="2">
        <v>5</v>
      </c>
      <c r="G16" s="2">
        <v>26.5</v>
      </c>
      <c r="H16" s="2">
        <v>22</v>
      </c>
      <c r="I16" s="2">
        <v>5</v>
      </c>
      <c r="K16" s="2">
        <v>5</v>
      </c>
      <c r="L16" s="2">
        <v>12</v>
      </c>
      <c r="M16" s="103" t="s">
        <v>586</v>
      </c>
      <c r="N16" s="165">
        <v>1000</v>
      </c>
      <c r="O16" s="103" t="s">
        <v>40</v>
      </c>
      <c r="P16" s="2">
        <v>5</v>
      </c>
      <c r="Q16" s="2">
        <v>26</v>
      </c>
      <c r="R16" s="2">
        <v>19</v>
      </c>
      <c r="S16" s="2">
        <v>5</v>
      </c>
    </row>
    <row r="17" spans="1:19" ht="12.75">
      <c r="A17" s="2">
        <v>6</v>
      </c>
      <c r="B17" s="2">
        <v>6</v>
      </c>
      <c r="C17" s="103" t="s">
        <v>618</v>
      </c>
      <c r="D17" s="165">
        <v>1250</v>
      </c>
      <c r="E17" s="103" t="s">
        <v>619</v>
      </c>
      <c r="F17" s="2">
        <v>5</v>
      </c>
      <c r="G17" s="2">
        <v>26</v>
      </c>
      <c r="H17" s="2">
        <v>19.5</v>
      </c>
      <c r="I17" s="2">
        <v>4</v>
      </c>
      <c r="K17" s="2">
        <v>6</v>
      </c>
      <c r="L17" s="2">
        <v>14</v>
      </c>
      <c r="M17" s="103" t="s">
        <v>587</v>
      </c>
      <c r="N17" s="165">
        <v>1000</v>
      </c>
      <c r="O17" s="103" t="s">
        <v>36</v>
      </c>
      <c r="P17" s="2">
        <v>4.5</v>
      </c>
      <c r="Q17" s="2">
        <v>25</v>
      </c>
      <c r="R17" s="2">
        <v>17.5</v>
      </c>
      <c r="S17" s="2">
        <v>4</v>
      </c>
    </row>
    <row r="18" spans="1:19" ht="12.75">
      <c r="A18" s="2">
        <v>7</v>
      </c>
      <c r="B18" s="2">
        <v>21</v>
      </c>
      <c r="C18" s="103" t="s">
        <v>466</v>
      </c>
      <c r="D18" s="165">
        <v>1000</v>
      </c>
      <c r="E18" s="103" t="s">
        <v>467</v>
      </c>
      <c r="F18" s="2">
        <v>4</v>
      </c>
      <c r="G18" s="2">
        <v>26.5</v>
      </c>
      <c r="H18" s="2">
        <v>16</v>
      </c>
      <c r="I18" s="2">
        <v>3</v>
      </c>
      <c r="K18" s="2">
        <v>7</v>
      </c>
      <c r="L18" s="2">
        <v>3</v>
      </c>
      <c r="M18" s="103" t="s">
        <v>588</v>
      </c>
      <c r="N18" s="165">
        <v>1056</v>
      </c>
      <c r="O18" s="103" t="s">
        <v>589</v>
      </c>
      <c r="P18" s="2">
        <v>4</v>
      </c>
      <c r="Q18" s="2">
        <v>29.5</v>
      </c>
      <c r="R18" s="2">
        <v>21</v>
      </c>
      <c r="S18" s="2">
        <v>4</v>
      </c>
    </row>
    <row r="19" spans="1:19" ht="12.75">
      <c r="A19" s="2">
        <v>8</v>
      </c>
      <c r="B19" s="2">
        <v>20</v>
      </c>
      <c r="C19" s="103" t="s">
        <v>469</v>
      </c>
      <c r="D19" s="165">
        <v>1000</v>
      </c>
      <c r="E19" s="103" t="s">
        <v>82</v>
      </c>
      <c r="F19" s="2">
        <v>4</v>
      </c>
      <c r="G19" s="2">
        <v>25.5</v>
      </c>
      <c r="H19" s="2">
        <v>18</v>
      </c>
      <c r="I19" s="2">
        <v>4</v>
      </c>
      <c r="K19" s="2">
        <v>8</v>
      </c>
      <c r="L19" s="2">
        <v>16</v>
      </c>
      <c r="M19" s="103" t="s">
        <v>590</v>
      </c>
      <c r="N19" s="165">
        <v>1000</v>
      </c>
      <c r="O19" s="103" t="s">
        <v>591</v>
      </c>
      <c r="P19" s="2">
        <v>4</v>
      </c>
      <c r="Q19" s="2">
        <v>26.5</v>
      </c>
      <c r="R19" s="2">
        <v>13</v>
      </c>
      <c r="S19" s="2">
        <v>4</v>
      </c>
    </row>
    <row r="20" spans="1:19" ht="12.75">
      <c r="A20" s="2">
        <v>9</v>
      </c>
      <c r="B20" s="2">
        <v>10</v>
      </c>
      <c r="C20" s="103" t="s">
        <v>620</v>
      </c>
      <c r="D20" s="165">
        <v>1000</v>
      </c>
      <c r="E20" s="103" t="s">
        <v>633</v>
      </c>
      <c r="F20" s="2">
        <v>4</v>
      </c>
      <c r="G20" s="2">
        <v>24.5</v>
      </c>
      <c r="H20" s="2">
        <v>12</v>
      </c>
      <c r="I20" s="2">
        <v>4</v>
      </c>
      <c r="K20" s="2">
        <v>9</v>
      </c>
      <c r="L20" s="2">
        <v>7</v>
      </c>
      <c r="M20" s="103" t="s">
        <v>592</v>
      </c>
      <c r="N20" s="165">
        <v>1000</v>
      </c>
      <c r="O20" s="103" t="s">
        <v>593</v>
      </c>
      <c r="P20" s="2">
        <v>4</v>
      </c>
      <c r="Q20" s="2">
        <v>26</v>
      </c>
      <c r="R20" s="2">
        <v>17</v>
      </c>
      <c r="S20" s="2">
        <v>4</v>
      </c>
    </row>
    <row r="21" spans="1:19" ht="12.75">
      <c r="A21" s="2">
        <v>10</v>
      </c>
      <c r="B21" s="2">
        <v>18</v>
      </c>
      <c r="C21" s="103" t="s">
        <v>621</v>
      </c>
      <c r="D21" s="165">
        <v>1000</v>
      </c>
      <c r="E21" s="103" t="s">
        <v>622</v>
      </c>
      <c r="F21" s="2">
        <v>4</v>
      </c>
      <c r="G21" s="2">
        <v>21.5</v>
      </c>
      <c r="H21" s="2">
        <v>13</v>
      </c>
      <c r="I21" s="2">
        <v>4</v>
      </c>
      <c r="K21" s="2">
        <v>10</v>
      </c>
      <c r="L21" s="2">
        <v>6</v>
      </c>
      <c r="M21" s="103" t="s">
        <v>594</v>
      </c>
      <c r="N21" s="165">
        <v>1000</v>
      </c>
      <c r="O21" s="103" t="s">
        <v>595</v>
      </c>
      <c r="P21" s="2">
        <v>3.5</v>
      </c>
      <c r="Q21" s="2">
        <v>27.5</v>
      </c>
      <c r="R21" s="2">
        <v>13.5</v>
      </c>
      <c r="S21" s="2">
        <v>3</v>
      </c>
    </row>
    <row r="22" spans="1:19" ht="12.75">
      <c r="A22" s="2">
        <v>11</v>
      </c>
      <c r="B22" s="2">
        <v>9</v>
      </c>
      <c r="C22" s="103" t="s">
        <v>623</v>
      </c>
      <c r="D22" s="165">
        <v>1000</v>
      </c>
      <c r="E22" s="103" t="s">
        <v>254</v>
      </c>
      <c r="F22" s="2">
        <v>3</v>
      </c>
      <c r="G22" s="2">
        <v>28.5</v>
      </c>
      <c r="H22" s="2">
        <v>16</v>
      </c>
      <c r="I22" s="2">
        <v>3</v>
      </c>
      <c r="K22" s="2">
        <v>11</v>
      </c>
      <c r="L22" s="2">
        <v>21</v>
      </c>
      <c r="M22" s="103" t="s">
        <v>596</v>
      </c>
      <c r="N22" s="165">
        <v>1000</v>
      </c>
      <c r="O22" s="103" t="s">
        <v>597</v>
      </c>
      <c r="P22" s="2">
        <v>3.5</v>
      </c>
      <c r="Q22" s="2">
        <v>22.5</v>
      </c>
      <c r="R22" s="2">
        <v>12</v>
      </c>
      <c r="S22" s="2">
        <v>3</v>
      </c>
    </row>
    <row r="23" spans="1:19" ht="12.75">
      <c r="A23" s="2">
        <v>12</v>
      </c>
      <c r="B23" s="2">
        <v>14</v>
      </c>
      <c r="C23" s="103" t="s">
        <v>624</v>
      </c>
      <c r="D23" s="165">
        <v>1000</v>
      </c>
      <c r="E23" s="103" t="s">
        <v>254</v>
      </c>
      <c r="F23" s="2">
        <v>3</v>
      </c>
      <c r="G23" s="2">
        <v>27</v>
      </c>
      <c r="H23" s="2">
        <v>13</v>
      </c>
      <c r="I23" s="2">
        <v>3</v>
      </c>
      <c r="K23" s="2">
        <v>12</v>
      </c>
      <c r="L23" s="2">
        <v>13</v>
      </c>
      <c r="M23" s="103" t="s">
        <v>598</v>
      </c>
      <c r="N23" s="165">
        <v>1000</v>
      </c>
      <c r="O23" s="103" t="s">
        <v>344</v>
      </c>
      <c r="P23" s="2">
        <v>3.5</v>
      </c>
      <c r="Q23" s="2">
        <v>22.5</v>
      </c>
      <c r="R23" s="2">
        <v>9.5</v>
      </c>
      <c r="S23" s="2">
        <v>3</v>
      </c>
    </row>
    <row r="24" spans="1:19" ht="12.75">
      <c r="A24" s="2">
        <v>13</v>
      </c>
      <c r="B24" s="2">
        <v>19</v>
      </c>
      <c r="C24" s="103" t="s">
        <v>625</v>
      </c>
      <c r="D24" s="165">
        <v>1000</v>
      </c>
      <c r="E24" s="103" t="s">
        <v>36</v>
      </c>
      <c r="F24" s="2">
        <v>3</v>
      </c>
      <c r="G24" s="2">
        <v>26</v>
      </c>
      <c r="H24" s="2">
        <v>14</v>
      </c>
      <c r="I24" s="2">
        <v>2</v>
      </c>
      <c r="K24" s="2">
        <v>13</v>
      </c>
      <c r="L24" s="2">
        <v>10</v>
      </c>
      <c r="M24" s="103" t="s">
        <v>500</v>
      </c>
      <c r="N24" s="165">
        <v>1000</v>
      </c>
      <c r="O24" s="103" t="s">
        <v>585</v>
      </c>
      <c r="P24" s="2">
        <v>3</v>
      </c>
      <c r="Q24" s="2">
        <v>23.5</v>
      </c>
      <c r="R24" s="2">
        <v>12</v>
      </c>
      <c r="S24" s="2">
        <v>3</v>
      </c>
    </row>
    <row r="25" spans="1:19" ht="12.75">
      <c r="A25" s="2">
        <v>14</v>
      </c>
      <c r="B25" s="2">
        <v>11</v>
      </c>
      <c r="C25" s="103" t="s">
        <v>626</v>
      </c>
      <c r="D25" s="165">
        <v>1000</v>
      </c>
      <c r="E25" s="103" t="s">
        <v>526</v>
      </c>
      <c r="F25" s="2">
        <v>3</v>
      </c>
      <c r="G25" s="2">
        <v>23</v>
      </c>
      <c r="H25" s="2">
        <v>12</v>
      </c>
      <c r="I25" s="2">
        <v>3</v>
      </c>
      <c r="K25" s="2">
        <v>14</v>
      </c>
      <c r="L25" s="2">
        <v>20</v>
      </c>
      <c r="M25" s="103" t="s">
        <v>599</v>
      </c>
      <c r="N25" s="165">
        <v>1000</v>
      </c>
      <c r="O25" s="103" t="s">
        <v>82</v>
      </c>
      <c r="P25" s="2">
        <v>3</v>
      </c>
      <c r="Q25" s="2">
        <v>22</v>
      </c>
      <c r="R25" s="2">
        <v>12</v>
      </c>
      <c r="S25" s="2">
        <v>3</v>
      </c>
    </row>
    <row r="26" spans="1:19" ht="12.75">
      <c r="A26" s="2">
        <v>15</v>
      </c>
      <c r="B26" s="2">
        <v>16</v>
      </c>
      <c r="C26" s="103" t="s">
        <v>627</v>
      </c>
      <c r="D26" s="165">
        <v>1000</v>
      </c>
      <c r="E26" s="103" t="s">
        <v>96</v>
      </c>
      <c r="F26" s="2">
        <v>3</v>
      </c>
      <c r="G26" s="2">
        <v>22.5</v>
      </c>
      <c r="H26" s="2">
        <v>12</v>
      </c>
      <c r="I26" s="2">
        <v>3</v>
      </c>
      <c r="K26" s="2">
        <v>15</v>
      </c>
      <c r="L26" s="2">
        <v>5</v>
      </c>
      <c r="M26" s="103" t="s">
        <v>501</v>
      </c>
      <c r="N26" s="165">
        <v>1000</v>
      </c>
      <c r="O26" s="103" t="s">
        <v>486</v>
      </c>
      <c r="P26" s="2">
        <v>3</v>
      </c>
      <c r="Q26" s="2">
        <v>21.5</v>
      </c>
      <c r="R26" s="2">
        <v>16.5</v>
      </c>
      <c r="S26" s="2">
        <v>2</v>
      </c>
    </row>
    <row r="27" spans="1:19" ht="12.75">
      <c r="A27" s="2">
        <v>16</v>
      </c>
      <c r="B27" s="2">
        <v>15</v>
      </c>
      <c r="C27" s="103" t="s">
        <v>468</v>
      </c>
      <c r="D27" s="165">
        <v>1000</v>
      </c>
      <c r="E27" s="103" t="s">
        <v>82</v>
      </c>
      <c r="F27" s="2">
        <v>3</v>
      </c>
      <c r="G27" s="2">
        <v>22</v>
      </c>
      <c r="H27" s="2">
        <v>8</v>
      </c>
      <c r="I27" s="2">
        <v>2</v>
      </c>
      <c r="K27" s="2">
        <v>16</v>
      </c>
      <c r="L27" s="2">
        <v>18</v>
      </c>
      <c r="M27" s="103" t="s">
        <v>600</v>
      </c>
      <c r="N27" s="165">
        <v>1000</v>
      </c>
      <c r="O27" s="103" t="s">
        <v>92</v>
      </c>
      <c r="P27" s="2">
        <v>3</v>
      </c>
      <c r="Q27" s="2">
        <v>20.5</v>
      </c>
      <c r="R27" s="2">
        <v>9</v>
      </c>
      <c r="S27" s="2">
        <v>3</v>
      </c>
    </row>
    <row r="28" spans="1:19" ht="12.75">
      <c r="A28" s="2">
        <v>17</v>
      </c>
      <c r="B28" s="2">
        <v>12</v>
      </c>
      <c r="C28" s="103" t="s">
        <v>628</v>
      </c>
      <c r="D28" s="165">
        <v>1000</v>
      </c>
      <c r="E28" s="103" t="s">
        <v>629</v>
      </c>
      <c r="F28" s="2">
        <v>3</v>
      </c>
      <c r="G28" s="2">
        <v>19.5</v>
      </c>
      <c r="H28" s="2">
        <v>9</v>
      </c>
      <c r="I28" s="2">
        <v>2</v>
      </c>
      <c r="K28" s="2">
        <v>17</v>
      </c>
      <c r="L28" s="2">
        <v>11</v>
      </c>
      <c r="M28" s="103" t="s">
        <v>601</v>
      </c>
      <c r="N28" s="165">
        <v>1000</v>
      </c>
      <c r="O28" s="103" t="s">
        <v>96</v>
      </c>
      <c r="P28" s="2">
        <v>2.5</v>
      </c>
      <c r="Q28" s="2">
        <v>23</v>
      </c>
      <c r="R28" s="2">
        <v>14</v>
      </c>
      <c r="S28" s="2">
        <v>2</v>
      </c>
    </row>
    <row r="29" spans="1:19" ht="12.75">
      <c r="A29" s="2">
        <v>18</v>
      </c>
      <c r="B29" s="2">
        <v>8</v>
      </c>
      <c r="C29" s="103" t="s">
        <v>630</v>
      </c>
      <c r="D29" s="165">
        <v>1000</v>
      </c>
      <c r="E29" s="103" t="s">
        <v>631</v>
      </c>
      <c r="F29" s="2">
        <v>2.5</v>
      </c>
      <c r="G29" s="2">
        <v>21</v>
      </c>
      <c r="H29" s="2">
        <v>7.5</v>
      </c>
      <c r="I29" s="2">
        <v>1</v>
      </c>
      <c r="K29" s="2">
        <v>18</v>
      </c>
      <c r="L29" s="2">
        <v>19</v>
      </c>
      <c r="M29" s="103" t="s">
        <v>602</v>
      </c>
      <c r="N29" s="165">
        <v>1000</v>
      </c>
      <c r="O29" s="103" t="s">
        <v>603</v>
      </c>
      <c r="P29" s="2">
        <v>2.5</v>
      </c>
      <c r="Q29" s="2">
        <v>22</v>
      </c>
      <c r="R29" s="2">
        <v>8.5</v>
      </c>
      <c r="S29" s="2">
        <v>2</v>
      </c>
    </row>
    <row r="30" spans="1:19" ht="12.75">
      <c r="A30" s="2">
        <v>19</v>
      </c>
      <c r="B30" s="2">
        <v>13</v>
      </c>
      <c r="C30" s="103" t="s">
        <v>632</v>
      </c>
      <c r="D30" s="165">
        <v>1000</v>
      </c>
      <c r="E30" s="103" t="s">
        <v>633</v>
      </c>
      <c r="F30" s="2">
        <v>2.5</v>
      </c>
      <c r="G30" s="2">
        <v>20.5</v>
      </c>
      <c r="H30" s="2">
        <v>7.5</v>
      </c>
      <c r="I30" s="2">
        <v>1</v>
      </c>
      <c r="K30" s="2">
        <v>19</v>
      </c>
      <c r="L30" s="2">
        <v>9</v>
      </c>
      <c r="M30" s="103" t="s">
        <v>604</v>
      </c>
      <c r="N30" s="165">
        <v>1000</v>
      </c>
      <c r="O30" s="103" t="s">
        <v>595</v>
      </c>
      <c r="P30" s="2">
        <v>2.5</v>
      </c>
      <c r="Q30" s="2">
        <v>19.5</v>
      </c>
      <c r="R30" s="2">
        <v>10</v>
      </c>
      <c r="S30" s="2">
        <v>2</v>
      </c>
    </row>
    <row r="31" spans="1:19" ht="12.75">
      <c r="A31" s="2">
        <v>20</v>
      </c>
      <c r="B31" s="2">
        <v>7</v>
      </c>
      <c r="C31" s="103" t="s">
        <v>634</v>
      </c>
      <c r="D31" s="165">
        <v>1030</v>
      </c>
      <c r="E31" s="103" t="s">
        <v>582</v>
      </c>
      <c r="F31" s="2">
        <v>2</v>
      </c>
      <c r="G31" s="2">
        <v>22.5</v>
      </c>
      <c r="H31" s="2">
        <v>10</v>
      </c>
      <c r="I31" s="2">
        <v>2</v>
      </c>
      <c r="K31" s="2">
        <v>20</v>
      </c>
      <c r="L31" s="2">
        <v>15</v>
      </c>
      <c r="M31" s="103" t="s">
        <v>605</v>
      </c>
      <c r="N31" s="165">
        <v>1000</v>
      </c>
      <c r="O31" s="103" t="s">
        <v>526</v>
      </c>
      <c r="P31" s="2">
        <v>2</v>
      </c>
      <c r="Q31" s="2">
        <v>18</v>
      </c>
      <c r="R31" s="2">
        <v>4</v>
      </c>
      <c r="S31" s="2">
        <v>2</v>
      </c>
    </row>
    <row r="32" spans="1:19" ht="12.75">
      <c r="A32" s="2">
        <v>21</v>
      </c>
      <c r="B32" s="2">
        <v>17</v>
      </c>
      <c r="C32" s="103" t="s">
        <v>635</v>
      </c>
      <c r="D32" s="165">
        <v>1000</v>
      </c>
      <c r="E32" s="103" t="s">
        <v>597</v>
      </c>
      <c r="F32" s="2">
        <v>1</v>
      </c>
      <c r="G32" s="2">
        <v>20.5</v>
      </c>
      <c r="H32" s="2">
        <v>5</v>
      </c>
      <c r="I32" s="2">
        <v>0</v>
      </c>
      <c r="K32" s="2">
        <v>21</v>
      </c>
      <c r="L32" s="2">
        <v>22</v>
      </c>
      <c r="M32" s="103" t="s">
        <v>606</v>
      </c>
      <c r="N32" s="165">
        <v>1000</v>
      </c>
      <c r="O32" s="103" t="s">
        <v>597</v>
      </c>
      <c r="P32" s="2">
        <v>1.5</v>
      </c>
      <c r="Q32" s="2">
        <v>18</v>
      </c>
      <c r="R32" s="2">
        <v>8.5</v>
      </c>
      <c r="S32" s="2">
        <v>1</v>
      </c>
    </row>
    <row r="33" spans="11:19" ht="12.75">
      <c r="K33" s="2">
        <v>22</v>
      </c>
      <c r="L33" s="2">
        <v>17</v>
      </c>
      <c r="M33" s="103" t="s">
        <v>607</v>
      </c>
      <c r="N33" s="165">
        <v>1000</v>
      </c>
      <c r="O33" s="103" t="s">
        <v>608</v>
      </c>
      <c r="P33" s="2">
        <v>0</v>
      </c>
      <c r="Q33" s="2">
        <v>18.5</v>
      </c>
      <c r="R33" s="2">
        <v>0</v>
      </c>
      <c r="S33" s="2">
        <v>0</v>
      </c>
    </row>
    <row r="34" ht="12.75">
      <c r="A34" s="1" t="s">
        <v>53</v>
      </c>
    </row>
    <row r="35" spans="1:11" ht="12.75">
      <c r="A35" s="3" t="s">
        <v>249</v>
      </c>
      <c r="K35" s="1" t="s">
        <v>53</v>
      </c>
    </row>
    <row r="36" spans="1:11" ht="12.75">
      <c r="A36" s="3" t="s">
        <v>609</v>
      </c>
      <c r="K36" s="3" t="s">
        <v>249</v>
      </c>
    </row>
    <row r="37" spans="1:11" ht="12.75">
      <c r="A37" s="3" t="s">
        <v>610</v>
      </c>
      <c r="K37" s="3" t="s">
        <v>609</v>
      </c>
    </row>
    <row r="38" ht="12.75">
      <c r="K38" s="3" t="s">
        <v>610</v>
      </c>
    </row>
    <row r="39" ht="12.75">
      <c r="A39" s="104" t="s">
        <v>636</v>
      </c>
    </row>
    <row r="40" spans="1:11" ht="12.75">
      <c r="A40" s="102" t="s">
        <v>47</v>
      </c>
      <c r="K40" s="104" t="s">
        <v>611</v>
      </c>
    </row>
    <row r="41" spans="1:11" ht="12.75">
      <c r="A41" s="102"/>
      <c r="K41" s="102" t="s">
        <v>47</v>
      </c>
    </row>
  </sheetData>
  <hyperlinks>
    <hyperlink ref="K40:S40" r:id="rId1" display="http://chess-results.com/tnr116926.aspx?lan=4"/>
    <hyperlink ref="K41:S41" r:id="rId2" display="http://chess-results.com/"/>
    <hyperlink ref="A39:I39" r:id="rId3" display="http://chess-results.com/tnr116935.aspx?lan=4"/>
    <hyperlink ref="A40:I40" r:id="rId4" display="http://chess-results.com/"/>
  </hyperlinks>
  <printOptions/>
  <pageMargins left="0.3" right="0.3" top="0.3" bottom="0.3" header="0.5" footer="0.5"/>
  <pageSetup fitToHeight="1" fitToWidth="1" horizontalDpi="600" verticalDpi="600" orientation="landscape" paperSize="9" scale="5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D30" sqref="D30"/>
    </sheetView>
  </sheetViews>
  <sheetFormatPr defaultColWidth="9.140625" defaultRowHeight="15" customHeight="1"/>
  <cols>
    <col min="1" max="1" width="24.28125" style="0" customWidth="1"/>
    <col min="2" max="2" width="17.57421875" style="0" bestFit="1" customWidth="1"/>
    <col min="3" max="3" width="16.00390625" style="0" customWidth="1"/>
    <col min="4" max="4" width="29.28125" style="0" bestFit="1" customWidth="1"/>
    <col min="5" max="5" width="37.28125" style="0" customWidth="1"/>
    <col min="6" max="6" width="25.7109375" style="0" bestFit="1" customWidth="1"/>
    <col min="7" max="7" width="33.8515625" style="0" bestFit="1" customWidth="1"/>
    <col min="8" max="8" width="17.00390625" style="0" customWidth="1"/>
    <col min="9" max="9" width="8.140625" style="0" customWidth="1"/>
    <col min="10" max="10" width="8.57421875" style="0" customWidth="1"/>
    <col min="11" max="11" width="6.140625" style="0" customWidth="1"/>
    <col min="12" max="12" width="5.00390625" style="0" bestFit="1" customWidth="1"/>
    <col min="13" max="13" width="34.421875" style="0" bestFit="1" customWidth="1"/>
    <col min="14" max="14" width="6.140625" style="0" bestFit="1" customWidth="1"/>
    <col min="15" max="16" width="5.00390625" style="0" bestFit="1" customWidth="1"/>
    <col min="17" max="17" width="4.421875" style="0" bestFit="1" customWidth="1"/>
    <col min="19" max="19" width="4.7109375" style="0" customWidth="1"/>
    <col min="20" max="20" width="27.57421875" style="0" customWidth="1"/>
    <col min="21" max="21" width="16.7109375" style="0" bestFit="1" customWidth="1"/>
    <col min="22" max="22" width="5.57421875" style="0" bestFit="1" customWidth="1"/>
    <col min="23" max="23" width="22.28125" style="0" bestFit="1" customWidth="1"/>
    <col min="24" max="24" width="5.57421875" style="0" bestFit="1" customWidth="1"/>
    <col min="25" max="25" width="6.28125" style="0" bestFit="1" customWidth="1"/>
    <col min="26" max="26" width="10.28125" style="0" bestFit="1" customWidth="1"/>
  </cols>
  <sheetData>
    <row r="1" spans="1:4" s="5" customFormat="1" ht="15" customHeight="1">
      <c r="A1" s="4" t="s">
        <v>44</v>
      </c>
      <c r="B1" s="22"/>
      <c r="C1" s="23"/>
      <c r="D1" s="24"/>
    </row>
    <row r="2" spans="1:25" ht="15" customHeight="1" thickBot="1">
      <c r="A2" s="1"/>
      <c r="B2" s="1"/>
      <c r="C2" s="1"/>
      <c r="D2" s="1"/>
      <c r="E2" s="1"/>
      <c r="F2" s="1"/>
      <c r="G2" s="1"/>
      <c r="I2" s="1"/>
      <c r="J2" s="1"/>
      <c r="K2" s="1"/>
      <c r="L2" s="1"/>
      <c r="P2" s="5"/>
      <c r="T2" s="5"/>
      <c r="V2" s="5"/>
      <c r="W2" s="5"/>
      <c r="X2" s="5"/>
      <c r="Y2" s="5"/>
    </row>
    <row r="3" spans="1:24" ht="15" customHeight="1" thickBot="1">
      <c r="A3" s="1"/>
      <c r="B3" s="1"/>
      <c r="C3" s="1"/>
      <c r="D3" s="64" t="s">
        <v>551</v>
      </c>
      <c r="E3" s="65"/>
      <c r="F3" s="71" t="s">
        <v>552</v>
      </c>
      <c r="G3" s="66"/>
      <c r="H3" s="1"/>
      <c r="I3" s="1"/>
      <c r="J3" s="1"/>
      <c r="K3" s="1"/>
      <c r="L3" s="1"/>
      <c r="P3" s="5"/>
      <c r="T3" s="5"/>
      <c r="X3" s="20"/>
    </row>
    <row r="4" spans="1:24" ht="15" customHeight="1" thickBot="1">
      <c r="A4" s="303" t="s">
        <v>10</v>
      </c>
      <c r="B4" s="304" t="s">
        <v>14</v>
      </c>
      <c r="C4" s="305"/>
      <c r="D4" s="306" t="s">
        <v>6</v>
      </c>
      <c r="E4" s="277" t="s">
        <v>5</v>
      </c>
      <c r="F4" s="307" t="s">
        <v>8</v>
      </c>
      <c r="G4" s="308" t="s">
        <v>5</v>
      </c>
      <c r="H4" s="1"/>
      <c r="I4" s="1"/>
      <c r="J4" s="1"/>
      <c r="K4" s="1"/>
      <c r="L4" s="1"/>
      <c r="P4" s="5"/>
      <c r="T4" s="5"/>
      <c r="X4" s="20"/>
    </row>
    <row r="5" spans="1:24" ht="15" customHeight="1">
      <c r="A5" s="278" t="s">
        <v>64</v>
      </c>
      <c r="B5" s="279" t="s">
        <v>539</v>
      </c>
      <c r="C5" s="326"/>
      <c r="D5" s="323" t="s">
        <v>93</v>
      </c>
      <c r="E5" s="280" t="s">
        <v>111</v>
      </c>
      <c r="F5" s="281" t="s">
        <v>98</v>
      </c>
      <c r="G5" s="282" t="s">
        <v>111</v>
      </c>
      <c r="H5" s="1"/>
      <c r="I5" s="1"/>
      <c r="J5" s="1"/>
      <c r="K5" s="1"/>
      <c r="L5" s="1"/>
      <c r="P5" s="5"/>
      <c r="T5" s="5"/>
      <c r="X5" s="20"/>
    </row>
    <row r="6" spans="1:24" ht="15" customHeight="1">
      <c r="A6" s="55"/>
      <c r="B6" s="283"/>
      <c r="C6" s="327" t="s">
        <v>555</v>
      </c>
      <c r="D6" s="324" t="s">
        <v>553</v>
      </c>
      <c r="E6" s="156" t="s">
        <v>117</v>
      </c>
      <c r="F6" s="149" t="s">
        <v>89</v>
      </c>
      <c r="G6" s="299" t="s">
        <v>111</v>
      </c>
      <c r="H6" s="1"/>
      <c r="I6" s="1"/>
      <c r="J6" s="1"/>
      <c r="K6" s="1"/>
      <c r="L6" s="1"/>
      <c r="P6" s="5"/>
      <c r="T6" s="5"/>
      <c r="X6" s="20"/>
    </row>
    <row r="7" spans="1:24" ht="15" customHeight="1" thickBot="1">
      <c r="A7" s="54"/>
      <c r="B7" s="284"/>
      <c r="C7" s="328"/>
      <c r="D7" s="325" t="s">
        <v>554</v>
      </c>
      <c r="E7" s="300" t="s">
        <v>121</v>
      </c>
      <c r="F7" s="301" t="s">
        <v>94</v>
      </c>
      <c r="G7" s="302" t="s">
        <v>119</v>
      </c>
      <c r="H7" s="1"/>
      <c r="I7" s="1"/>
      <c r="J7" s="1"/>
      <c r="K7" s="1"/>
      <c r="L7" s="1"/>
      <c r="P7" s="5"/>
      <c r="T7" s="5"/>
      <c r="X7" s="20"/>
    </row>
    <row r="8" spans="1:24" ht="15" customHeight="1">
      <c r="A8" s="278" t="s">
        <v>441</v>
      </c>
      <c r="B8" s="279" t="s">
        <v>544</v>
      </c>
      <c r="C8" s="326"/>
      <c r="D8" s="329" t="s">
        <v>382</v>
      </c>
      <c r="E8" s="309" t="s">
        <v>556</v>
      </c>
      <c r="F8" s="310" t="s">
        <v>444</v>
      </c>
      <c r="G8" s="311" t="s">
        <v>557</v>
      </c>
      <c r="H8" s="1"/>
      <c r="I8" s="1"/>
      <c r="J8" s="1"/>
      <c r="K8" s="1"/>
      <c r="L8" s="1"/>
      <c r="P8" s="5"/>
      <c r="T8" s="5"/>
      <c r="X8" s="20"/>
    </row>
    <row r="9" spans="1:24" ht="15" customHeight="1">
      <c r="A9" s="55"/>
      <c r="B9" s="283"/>
      <c r="C9" s="327" t="s">
        <v>555</v>
      </c>
      <c r="D9" s="330" t="s">
        <v>383</v>
      </c>
      <c r="E9" s="124" t="s">
        <v>556</v>
      </c>
      <c r="F9" s="234" t="s">
        <v>446</v>
      </c>
      <c r="G9" s="312" t="s">
        <v>558</v>
      </c>
      <c r="H9" s="1"/>
      <c r="I9" s="1"/>
      <c r="J9" s="1"/>
      <c r="K9" s="1"/>
      <c r="L9" s="1"/>
      <c r="P9" s="5"/>
      <c r="T9" s="5"/>
      <c r="X9" s="20"/>
    </row>
    <row r="10" spans="1:24" ht="15" customHeight="1" thickBot="1">
      <c r="A10" s="54"/>
      <c r="B10" s="284"/>
      <c r="C10" s="328"/>
      <c r="D10" s="331" t="s">
        <v>385</v>
      </c>
      <c r="E10" s="313" t="s">
        <v>557</v>
      </c>
      <c r="F10" s="314" t="s">
        <v>448</v>
      </c>
      <c r="G10" s="315" t="s">
        <v>387</v>
      </c>
      <c r="H10" s="1"/>
      <c r="I10" s="1"/>
      <c r="J10" s="1"/>
      <c r="K10" s="1"/>
      <c r="L10" s="1"/>
      <c r="P10" s="5"/>
      <c r="T10" s="5"/>
      <c r="X10" s="20"/>
    </row>
    <row r="11" spans="1:24" ht="15" customHeight="1">
      <c r="A11" s="278" t="s">
        <v>546</v>
      </c>
      <c r="B11" s="279" t="s">
        <v>547</v>
      </c>
      <c r="C11" s="326"/>
      <c r="D11" s="342" t="s">
        <v>522</v>
      </c>
      <c r="E11" s="343" t="s">
        <v>523</v>
      </c>
      <c r="F11" s="344" t="s">
        <v>531</v>
      </c>
      <c r="G11" s="335" t="s">
        <v>523</v>
      </c>
      <c r="H11" s="1"/>
      <c r="I11" s="1"/>
      <c r="J11" s="1"/>
      <c r="K11" s="1"/>
      <c r="L11" s="1"/>
      <c r="P11" s="5"/>
      <c r="T11" s="5"/>
      <c r="X11" s="20"/>
    </row>
    <row r="12" spans="1:24" ht="15" customHeight="1">
      <c r="A12" s="52"/>
      <c r="B12" s="288"/>
      <c r="C12" s="327" t="s">
        <v>555</v>
      </c>
      <c r="D12" s="345" t="s">
        <v>525</v>
      </c>
      <c r="E12" s="176" t="s">
        <v>526</v>
      </c>
      <c r="F12" s="182" t="s">
        <v>535</v>
      </c>
      <c r="G12" s="337" t="s">
        <v>526</v>
      </c>
      <c r="H12" s="1"/>
      <c r="I12" s="1"/>
      <c r="J12" s="1"/>
      <c r="K12" s="1"/>
      <c r="L12" s="1"/>
      <c r="P12" s="5"/>
      <c r="T12" s="5"/>
      <c r="X12" s="20"/>
    </row>
    <row r="13" spans="1:24" ht="15" customHeight="1" thickBot="1">
      <c r="A13" s="53"/>
      <c r="B13" s="290"/>
      <c r="C13" s="328"/>
      <c r="D13" s="346" t="s">
        <v>528</v>
      </c>
      <c r="E13" s="347" t="s">
        <v>529</v>
      </c>
      <c r="F13" s="348" t="s">
        <v>537</v>
      </c>
      <c r="G13" s="349" t="s">
        <v>523</v>
      </c>
      <c r="H13" s="1"/>
      <c r="I13" s="1"/>
      <c r="J13" s="1"/>
      <c r="K13" s="1"/>
      <c r="L13" s="1"/>
      <c r="P13" s="5"/>
      <c r="T13" s="5"/>
      <c r="X13" s="20"/>
    </row>
    <row r="14" spans="1:17" ht="15" customHeight="1">
      <c r="A14" s="77" t="s">
        <v>77</v>
      </c>
      <c r="B14" s="279" t="s">
        <v>542</v>
      </c>
      <c r="C14" s="326"/>
      <c r="D14" s="339" t="s">
        <v>57</v>
      </c>
      <c r="E14" s="286" t="s">
        <v>213</v>
      </c>
      <c r="F14" s="296" t="s">
        <v>220</v>
      </c>
      <c r="G14" s="287" t="s">
        <v>215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52"/>
      <c r="B15" s="288"/>
      <c r="C15" s="327" t="s">
        <v>555</v>
      </c>
      <c r="D15" s="340" t="s">
        <v>76</v>
      </c>
      <c r="E15" s="108" t="s">
        <v>58</v>
      </c>
      <c r="F15" s="112" t="s">
        <v>223</v>
      </c>
      <c r="G15" s="289" t="s">
        <v>219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thickBot="1">
      <c r="A16" s="297"/>
      <c r="B16" s="298"/>
      <c r="C16" s="332"/>
      <c r="D16" s="341" t="s">
        <v>559</v>
      </c>
      <c r="E16" s="291" t="s">
        <v>215</v>
      </c>
      <c r="F16" s="285" t="s">
        <v>239</v>
      </c>
      <c r="G16" s="292" t="s">
        <v>230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278" t="s">
        <v>68</v>
      </c>
      <c r="B17" s="293" t="s">
        <v>548</v>
      </c>
      <c r="C17" s="326"/>
      <c r="D17" s="334" t="s">
        <v>549</v>
      </c>
      <c r="E17" s="286" t="s">
        <v>92</v>
      </c>
      <c r="F17" s="318" t="s">
        <v>560</v>
      </c>
      <c r="G17" s="335" t="s">
        <v>92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s="52"/>
      <c r="B18" s="321"/>
      <c r="C18" s="333" t="s">
        <v>555</v>
      </c>
      <c r="D18" s="336" t="s">
        <v>88</v>
      </c>
      <c r="E18" s="316" t="s">
        <v>96</v>
      </c>
      <c r="F18" s="317" t="s">
        <v>561</v>
      </c>
      <c r="G18" s="337" t="s">
        <v>96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>
      <c r="A19" s="52"/>
      <c r="B19" s="321"/>
      <c r="C19" s="333"/>
      <c r="D19" s="336" t="s">
        <v>90</v>
      </c>
      <c r="E19" s="108" t="s">
        <v>96</v>
      </c>
      <c r="F19" s="317" t="s">
        <v>562</v>
      </c>
      <c r="G19" s="337" t="s">
        <v>344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thickBot="1">
      <c r="A20" s="53"/>
      <c r="B20" s="322"/>
      <c r="C20" s="332"/>
      <c r="D20" s="338" t="s">
        <v>91</v>
      </c>
      <c r="E20" s="291" t="s">
        <v>96</v>
      </c>
      <c r="F20" s="319"/>
      <c r="G20" s="320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>
      <c r="A21" s="55" t="s">
        <v>83</v>
      </c>
      <c r="B21" s="294" t="s">
        <v>550</v>
      </c>
      <c r="C21" s="326"/>
      <c r="D21" s="339" t="s">
        <v>466</v>
      </c>
      <c r="E21" s="286" t="s">
        <v>467</v>
      </c>
      <c r="F21" s="296" t="s">
        <v>499</v>
      </c>
      <c r="G21" s="287" t="s">
        <v>475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>
      <c r="A22" s="55"/>
      <c r="B22" s="294"/>
      <c r="C22" s="327" t="s">
        <v>555</v>
      </c>
      <c r="D22" s="340" t="s">
        <v>468</v>
      </c>
      <c r="E22" s="108" t="s">
        <v>82</v>
      </c>
      <c r="F22" s="112" t="s">
        <v>514</v>
      </c>
      <c r="G22" s="289" t="s">
        <v>82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thickBot="1">
      <c r="A23" s="54"/>
      <c r="B23" s="295"/>
      <c r="C23" s="328"/>
      <c r="D23" s="341" t="s">
        <v>469</v>
      </c>
      <c r="E23" s="291" t="s">
        <v>82</v>
      </c>
      <c r="F23" s="285" t="s">
        <v>500</v>
      </c>
      <c r="G23" s="292" t="s">
        <v>475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>
      <c r="A24" s="278" t="s">
        <v>43</v>
      </c>
      <c r="B24" s="279" t="s">
        <v>563</v>
      </c>
      <c r="C24" s="350"/>
      <c r="D24" s="342" t="s">
        <v>37</v>
      </c>
      <c r="E24" s="343" t="s">
        <v>75</v>
      </c>
      <c r="F24" s="344" t="s">
        <v>41</v>
      </c>
      <c r="G24" s="335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52"/>
      <c r="B25" s="288"/>
      <c r="C25" s="351" t="s">
        <v>555</v>
      </c>
      <c r="D25" s="345" t="s">
        <v>253</v>
      </c>
      <c r="E25" s="176" t="s">
        <v>254</v>
      </c>
      <c r="F25" s="182" t="s">
        <v>285</v>
      </c>
      <c r="G25" s="337" t="s">
        <v>40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thickBot="1">
      <c r="A26" s="53"/>
      <c r="B26" s="290"/>
      <c r="C26" s="352"/>
      <c r="D26" s="346" t="s">
        <v>38</v>
      </c>
      <c r="E26" s="347" t="s">
        <v>36</v>
      </c>
      <c r="F26" s="348" t="s">
        <v>292</v>
      </c>
      <c r="G26" s="349" t="s">
        <v>36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printOptions/>
  <pageMargins left="0.3" right="0.3" top="0.3" bottom="0.3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1">
      <selection activeCell="A1" sqref="A1:L13"/>
    </sheetView>
  </sheetViews>
  <sheetFormatPr defaultColWidth="9.140625" defaultRowHeight="15" customHeight="1"/>
  <cols>
    <col min="1" max="1" width="5.140625" style="0" customWidth="1"/>
    <col min="2" max="2" width="18.8515625" style="0" bestFit="1" customWidth="1"/>
    <col min="3" max="3" width="11.8515625" style="0" bestFit="1" customWidth="1"/>
    <col min="4" max="4" width="28.140625" style="0" bestFit="1" customWidth="1"/>
    <col min="5" max="5" width="16.57421875" style="0" bestFit="1" customWidth="1"/>
    <col min="6" max="6" width="27.28125" style="0" bestFit="1" customWidth="1"/>
    <col min="7" max="7" width="13.8515625" style="0" bestFit="1" customWidth="1"/>
    <col min="8" max="8" width="16.57421875" style="0" bestFit="1" customWidth="1"/>
    <col min="9" max="9" width="16.421875" style="0" bestFit="1" customWidth="1"/>
    <col min="10" max="10" width="7.57421875" style="0" bestFit="1" customWidth="1"/>
    <col min="11" max="11" width="8.7109375" style="0" bestFit="1" customWidth="1"/>
    <col min="12" max="12" width="6.00390625" style="0" bestFit="1" customWidth="1"/>
    <col min="13" max="13" width="7.7109375" style="0" customWidth="1"/>
    <col min="14" max="14" width="17.8515625" style="0" bestFit="1" customWidth="1"/>
    <col min="15" max="15" width="20.421875" style="20" bestFit="1" customWidth="1"/>
    <col min="16" max="16" width="17.57421875" style="0" bestFit="1" customWidth="1"/>
    <col min="17" max="17" width="23.8515625" style="0" bestFit="1" customWidth="1"/>
  </cols>
  <sheetData>
    <row r="1" spans="1:15" s="5" customFormat="1" ht="17.25" customHeight="1">
      <c r="A1" s="4" t="s">
        <v>44</v>
      </c>
      <c r="O1" s="19"/>
    </row>
    <row r="2" spans="1:15" s="5" customFormat="1" ht="17.25" customHeight="1" thickBot="1">
      <c r="A2" s="4"/>
      <c r="O2" s="19"/>
    </row>
    <row r="3" spans="2:15" s="5" customFormat="1" ht="17.25" customHeight="1" thickBot="1">
      <c r="B3" s="35" t="s">
        <v>10</v>
      </c>
      <c r="C3" s="36" t="s">
        <v>14</v>
      </c>
      <c r="D3" s="37" t="s">
        <v>11</v>
      </c>
      <c r="E3" s="38" t="s">
        <v>12</v>
      </c>
      <c r="F3" s="39" t="s">
        <v>13</v>
      </c>
      <c r="G3" s="37" t="s">
        <v>19</v>
      </c>
      <c r="H3" s="38" t="s">
        <v>20</v>
      </c>
      <c r="I3" s="39" t="s">
        <v>15</v>
      </c>
      <c r="J3" s="39" t="s">
        <v>21</v>
      </c>
      <c r="K3" s="39" t="s">
        <v>22</v>
      </c>
      <c r="L3" s="51" t="s">
        <v>23</v>
      </c>
      <c r="O3" s="19"/>
    </row>
    <row r="4" spans="1:12" s="5" customFormat="1" ht="17.25" customHeight="1">
      <c r="A4" s="3"/>
      <c r="B4" s="52" t="s">
        <v>64</v>
      </c>
      <c r="C4" s="29" t="s">
        <v>539</v>
      </c>
      <c r="D4" s="30" t="s">
        <v>540</v>
      </c>
      <c r="E4" s="31" t="s">
        <v>98</v>
      </c>
      <c r="F4" s="27" t="s">
        <v>74</v>
      </c>
      <c r="G4" s="30" t="s">
        <v>541</v>
      </c>
      <c r="H4" s="31" t="s">
        <v>98</v>
      </c>
      <c r="I4" s="28">
        <f aca="true" t="shared" si="0" ref="I4:I10">J4+K4</f>
        <v>50</v>
      </c>
      <c r="J4" s="28">
        <v>35</v>
      </c>
      <c r="K4" s="28">
        <v>15</v>
      </c>
      <c r="L4" s="40">
        <v>7</v>
      </c>
    </row>
    <row r="5" spans="1:12" s="5" customFormat="1" ht="17.25" customHeight="1">
      <c r="A5" s="3"/>
      <c r="B5" s="55" t="s">
        <v>441</v>
      </c>
      <c r="C5" s="56" t="s">
        <v>544</v>
      </c>
      <c r="D5" s="30" t="s">
        <v>382</v>
      </c>
      <c r="E5" s="31" t="s">
        <v>444</v>
      </c>
      <c r="F5" s="77" t="s">
        <v>545</v>
      </c>
      <c r="G5" s="30" t="s">
        <v>385</v>
      </c>
      <c r="H5" s="31" t="s">
        <v>444</v>
      </c>
      <c r="I5" s="28">
        <f t="shared" si="0"/>
        <v>56</v>
      </c>
      <c r="J5" s="57">
        <v>50</v>
      </c>
      <c r="K5" s="57">
        <v>6</v>
      </c>
      <c r="L5" s="58">
        <v>5</v>
      </c>
    </row>
    <row r="6" spans="1:12" s="5" customFormat="1" ht="17.25" customHeight="1">
      <c r="A6" s="3"/>
      <c r="B6" s="55" t="s">
        <v>546</v>
      </c>
      <c r="C6" s="56" t="s">
        <v>547</v>
      </c>
      <c r="D6" s="30" t="s">
        <v>522</v>
      </c>
      <c r="E6" s="31" t="s">
        <v>531</v>
      </c>
      <c r="F6" s="77" t="s">
        <v>523</v>
      </c>
      <c r="G6" s="140" t="s">
        <v>522</v>
      </c>
      <c r="H6" s="31" t="s">
        <v>531</v>
      </c>
      <c r="I6" s="28">
        <f t="shared" si="0"/>
        <v>7</v>
      </c>
      <c r="J6" s="57">
        <v>4</v>
      </c>
      <c r="K6" s="57">
        <v>3</v>
      </c>
      <c r="L6" s="58">
        <v>3</v>
      </c>
    </row>
    <row r="7" spans="1:19" s="5" customFormat="1" ht="15" customHeight="1">
      <c r="A7" s="3"/>
      <c r="B7" s="55" t="s">
        <v>77</v>
      </c>
      <c r="C7" s="56" t="s">
        <v>542</v>
      </c>
      <c r="D7" s="138" t="s">
        <v>543</v>
      </c>
      <c r="E7" s="139" t="s">
        <v>78</v>
      </c>
      <c r="F7" s="77" t="s">
        <v>73</v>
      </c>
      <c r="G7" s="140" t="s">
        <v>543</v>
      </c>
      <c r="H7" s="76" t="s">
        <v>78</v>
      </c>
      <c r="I7" s="141">
        <f t="shared" si="0"/>
        <v>35</v>
      </c>
      <c r="J7" s="57">
        <v>26</v>
      </c>
      <c r="K7" s="57">
        <v>9</v>
      </c>
      <c r="L7" s="58">
        <v>7</v>
      </c>
      <c r="S7" s="3"/>
    </row>
    <row r="8" spans="1:19" s="5" customFormat="1" ht="15" customHeight="1">
      <c r="A8" s="3"/>
      <c r="B8" s="55" t="s">
        <v>68</v>
      </c>
      <c r="C8" s="56" t="s">
        <v>548</v>
      </c>
      <c r="D8" s="75" t="s">
        <v>549</v>
      </c>
      <c r="E8" s="76" t="s">
        <v>95</v>
      </c>
      <c r="F8" s="77" t="s">
        <v>92</v>
      </c>
      <c r="G8" s="75" t="s">
        <v>549</v>
      </c>
      <c r="H8" s="76" t="s">
        <v>95</v>
      </c>
      <c r="I8" s="28">
        <f t="shared" si="0"/>
        <v>28</v>
      </c>
      <c r="J8" s="57">
        <v>19</v>
      </c>
      <c r="K8" s="57">
        <v>9</v>
      </c>
      <c r="L8" s="58">
        <v>8</v>
      </c>
      <c r="S8" s="3"/>
    </row>
    <row r="9" spans="1:19" s="5" customFormat="1" ht="15" customHeight="1">
      <c r="A9" s="3"/>
      <c r="B9" s="55" t="s">
        <v>83</v>
      </c>
      <c r="C9" s="56" t="s">
        <v>550</v>
      </c>
      <c r="D9" s="276" t="s">
        <v>466</v>
      </c>
      <c r="E9" s="116" t="s">
        <v>499</v>
      </c>
      <c r="F9" s="77" t="s">
        <v>475</v>
      </c>
      <c r="G9" s="140" t="s">
        <v>474</v>
      </c>
      <c r="H9" s="116" t="s">
        <v>499</v>
      </c>
      <c r="I9" s="141">
        <f t="shared" si="0"/>
        <v>40</v>
      </c>
      <c r="J9" s="57">
        <v>25</v>
      </c>
      <c r="K9" s="57">
        <v>15</v>
      </c>
      <c r="L9" s="58">
        <v>6</v>
      </c>
      <c r="S9" s="3"/>
    </row>
    <row r="10" spans="1:19" s="5" customFormat="1" ht="15" customHeight="1">
      <c r="A10" s="3"/>
      <c r="B10" s="55" t="s">
        <v>43</v>
      </c>
      <c r="C10" s="56" t="s">
        <v>563</v>
      </c>
      <c r="D10" s="138" t="s">
        <v>37</v>
      </c>
      <c r="E10" s="139" t="s">
        <v>41</v>
      </c>
      <c r="F10" s="77" t="s">
        <v>40</v>
      </c>
      <c r="G10" s="140" t="s">
        <v>42</v>
      </c>
      <c r="H10" s="76" t="s">
        <v>41</v>
      </c>
      <c r="I10" s="141">
        <f t="shared" si="0"/>
        <v>56</v>
      </c>
      <c r="J10" s="57">
        <v>50</v>
      </c>
      <c r="K10" s="57">
        <v>6</v>
      </c>
      <c r="L10" s="58">
        <v>8</v>
      </c>
      <c r="S10" s="3"/>
    </row>
    <row r="11" spans="1:19" s="5" customFormat="1" ht="15" customHeight="1">
      <c r="A11" s="3"/>
      <c r="B11" s="52"/>
      <c r="C11" s="29"/>
      <c r="D11" s="30"/>
      <c r="E11" s="31"/>
      <c r="F11" s="27"/>
      <c r="G11" s="30"/>
      <c r="H11" s="31"/>
      <c r="I11" s="28"/>
      <c r="J11" s="28"/>
      <c r="K11" s="28"/>
      <c r="L11" s="40"/>
      <c r="S11" s="3"/>
    </row>
    <row r="12" spans="1:12" s="5" customFormat="1" ht="15" customHeight="1" thickBot="1">
      <c r="A12" s="3"/>
      <c r="B12" s="53"/>
      <c r="C12" s="41"/>
      <c r="D12" s="42"/>
      <c r="E12" s="43"/>
      <c r="F12" s="59"/>
      <c r="G12" s="42"/>
      <c r="H12" s="43"/>
      <c r="I12" s="44"/>
      <c r="J12" s="44"/>
      <c r="K12" s="44"/>
      <c r="L12" s="45"/>
    </row>
    <row r="13" spans="1:12" s="5" customFormat="1" ht="15" customHeight="1" thickBot="1">
      <c r="A13" s="3"/>
      <c r="B13" s="54" t="s">
        <v>16</v>
      </c>
      <c r="C13" s="46"/>
      <c r="D13" s="47"/>
      <c r="E13" s="48"/>
      <c r="F13" s="49"/>
      <c r="G13" s="49"/>
      <c r="H13" s="49"/>
      <c r="I13" s="60">
        <f>SUM(I4:I12)</f>
        <v>272</v>
      </c>
      <c r="J13" s="60">
        <f>SUM(J4:J12)</f>
        <v>209</v>
      </c>
      <c r="K13" s="60">
        <f>SUM(K4:K12)</f>
        <v>63</v>
      </c>
      <c r="L13" s="61">
        <f>SUM(L4:L12)</f>
        <v>44</v>
      </c>
    </row>
    <row r="14" spans="1:12" s="5" customFormat="1" ht="15" customHeight="1">
      <c r="A14" s="3"/>
      <c r="B14" s="25"/>
      <c r="C14" s="32"/>
      <c r="D14" s="33"/>
      <c r="E14" s="34"/>
      <c r="F14" s="25"/>
      <c r="G14" s="25"/>
      <c r="H14" s="25"/>
      <c r="I14" s="25"/>
      <c r="J14" s="25"/>
      <c r="K14" s="25"/>
      <c r="L14" s="25"/>
    </row>
    <row r="15" spans="1:11" s="5" customFormat="1" ht="15" customHeight="1">
      <c r="A15" s="3"/>
      <c r="B15" s="3"/>
      <c r="C15" s="3"/>
      <c r="D15" s="3"/>
      <c r="E15" s="3"/>
      <c r="F15" s="3"/>
      <c r="G15" s="3"/>
      <c r="H15" s="3"/>
      <c r="K15" s="3"/>
    </row>
    <row r="16" spans="1:9" s="5" customFormat="1" ht="1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11" s="5" customFormat="1" ht="15" customHeight="1">
      <c r="A17" s="3"/>
      <c r="B17" s="3"/>
      <c r="C17" s="3"/>
      <c r="D17" s="3"/>
      <c r="E17" s="3"/>
      <c r="F17" s="3"/>
      <c r="G17" s="3"/>
      <c r="H17" s="3"/>
      <c r="K17" s="3"/>
    </row>
    <row r="18" spans="1:12" s="5" customFormat="1" ht="15" customHeight="1">
      <c r="A18" s="3"/>
      <c r="B18" s="3"/>
      <c r="C18" s="3"/>
      <c r="D18" s="3"/>
      <c r="E18" s="3"/>
      <c r="F18" s="3"/>
      <c r="G18" s="3"/>
      <c r="H18" s="3"/>
      <c r="I18" s="3"/>
      <c r="L18" s="3"/>
    </row>
    <row r="19" spans="1:12" s="5" customFormat="1" ht="15" customHeight="1">
      <c r="A19" s="3"/>
      <c r="B19" s="3"/>
      <c r="C19" s="3"/>
      <c r="D19" s="3"/>
      <c r="E19" s="3"/>
      <c r="F19" s="3"/>
      <c r="G19" s="3"/>
      <c r="H19" s="3"/>
      <c r="K19" s="3"/>
      <c r="L19" s="3"/>
    </row>
    <row r="20" spans="1:13" s="5" customFormat="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5" customFormat="1" ht="15" customHeight="1">
      <c r="A21" s="3"/>
      <c r="B21" s="3"/>
      <c r="C21" s="26"/>
      <c r="D21" s="26"/>
      <c r="E21" s="3"/>
      <c r="F21" s="3"/>
      <c r="G21" s="3"/>
      <c r="H21" s="3"/>
      <c r="I21" s="3"/>
      <c r="J21" s="3"/>
      <c r="K21" s="3"/>
      <c r="L21" s="3"/>
      <c r="M21" s="3"/>
    </row>
    <row r="22" spans="1:13" s="5" customFormat="1" ht="15" customHeight="1">
      <c r="A22" s="3"/>
      <c r="B22" s="3"/>
      <c r="C22" s="26"/>
      <c r="D22" s="26"/>
      <c r="E22" s="3"/>
      <c r="F22" s="3"/>
      <c r="G22" s="3"/>
      <c r="H22" s="3"/>
      <c r="I22" s="3"/>
      <c r="J22" s="3"/>
      <c r="K22" s="3"/>
      <c r="L22" s="3"/>
      <c r="M22" s="3"/>
    </row>
    <row r="23" spans="1:14" s="5" customFormat="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5" customFormat="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5" customFormat="1" ht="15" customHeight="1">
      <c r="A25" s="3"/>
      <c r="B25" s="3"/>
      <c r="C25" s="3"/>
      <c r="D25" s="26"/>
      <c r="E25" s="3"/>
      <c r="F25" s="3"/>
      <c r="G25" s="3"/>
      <c r="H25" s="3"/>
      <c r="I25" s="3"/>
      <c r="J25" s="3"/>
      <c r="K25" s="3"/>
      <c r="L25" s="3"/>
      <c r="M25" s="3"/>
      <c r="N25" s="26"/>
    </row>
    <row r="26" spans="1:17" s="5" customFormat="1" ht="15" customHeight="1">
      <c r="A26" s="3"/>
      <c r="B26" s="3"/>
      <c r="C26" s="3"/>
      <c r="D26" s="26"/>
      <c r="E26" s="3"/>
      <c r="F26" s="3"/>
      <c r="G26" s="3"/>
      <c r="H26" s="3"/>
      <c r="I26" s="3"/>
      <c r="J26" s="3"/>
      <c r="K26" s="3"/>
      <c r="L26" s="3"/>
      <c r="M26" s="3"/>
      <c r="N26" s="26"/>
      <c r="O26" s="3"/>
      <c r="P26" s="3"/>
      <c r="Q26" s="3"/>
    </row>
    <row r="27" spans="1:17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3"/>
    </row>
    <row r="28" spans="1:17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Q28" s="3"/>
    </row>
    <row r="29" spans="1:14" ht="15" customHeight="1">
      <c r="A29" s="3"/>
      <c r="B29" s="3"/>
      <c r="C29" s="3"/>
      <c r="D29" s="26"/>
      <c r="E29" s="3"/>
      <c r="F29" s="3"/>
      <c r="G29" s="3"/>
      <c r="H29" s="3"/>
      <c r="I29" s="3"/>
      <c r="J29" s="3"/>
      <c r="K29" s="3"/>
      <c r="L29" s="3"/>
      <c r="M29" s="3"/>
      <c r="N29" s="26"/>
    </row>
    <row r="30" spans="1:14" ht="15" customHeight="1">
      <c r="A30" s="3"/>
      <c r="B30" s="3"/>
      <c r="C30" s="3"/>
      <c r="D30" s="26"/>
      <c r="E30" s="26"/>
      <c r="F30" s="3"/>
      <c r="G30" s="3"/>
      <c r="H30" s="3"/>
      <c r="I30" s="26"/>
      <c r="J30" s="26"/>
      <c r="K30" s="3"/>
      <c r="L30" s="3"/>
      <c r="M30" s="3"/>
      <c r="N30" s="26"/>
    </row>
    <row r="31" spans="1:17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4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customHeight="1">
      <c r="A33" s="3"/>
      <c r="B33" s="3"/>
      <c r="C33" s="3"/>
      <c r="D33" s="26"/>
      <c r="E33" s="26"/>
      <c r="F33" s="3"/>
      <c r="G33" s="3"/>
      <c r="H33" s="3"/>
      <c r="I33" s="26"/>
      <c r="J33" s="26"/>
      <c r="K33" s="3"/>
      <c r="L33" s="3"/>
      <c r="M33" s="3"/>
      <c r="N33" s="26"/>
    </row>
    <row r="34" spans="1:14" ht="15" customHeight="1">
      <c r="A34" s="3"/>
      <c r="B34" s="3"/>
      <c r="C34" s="3"/>
      <c r="D34" s="26"/>
      <c r="E34" s="26"/>
      <c r="F34" s="3"/>
      <c r="G34" s="3"/>
      <c r="H34" s="3"/>
      <c r="I34" s="26"/>
      <c r="J34" s="26"/>
      <c r="K34" s="3"/>
      <c r="L34" s="3"/>
      <c r="M34" s="3"/>
      <c r="N34" s="26"/>
    </row>
    <row r="35" spans="1:17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Q35" s="3"/>
    </row>
    <row r="36" spans="1:17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Q36" s="3"/>
    </row>
    <row r="37" spans="1:17" ht="15" customHeight="1">
      <c r="A37" s="3"/>
      <c r="B37" s="3"/>
      <c r="C37" s="3"/>
      <c r="D37" s="26"/>
      <c r="E37" s="26"/>
      <c r="F37" s="3"/>
      <c r="G37" s="3"/>
      <c r="H37" s="3"/>
      <c r="I37" s="26"/>
      <c r="J37" s="26"/>
      <c r="K37" s="3"/>
      <c r="L37" s="3"/>
      <c r="M37" s="3"/>
      <c r="N37" s="26"/>
      <c r="O37" s="3"/>
      <c r="P37" s="3"/>
      <c r="Q37" s="3"/>
    </row>
    <row r="38" spans="1:17" ht="15" customHeight="1">
      <c r="A38" s="3"/>
      <c r="B38" s="3"/>
      <c r="C38" s="3"/>
      <c r="D38" s="26"/>
      <c r="E38" s="26"/>
      <c r="F38" s="3"/>
      <c r="G38" s="3"/>
      <c r="H38" s="3"/>
      <c r="I38" s="26"/>
      <c r="J38" s="26"/>
      <c r="K38" s="3"/>
      <c r="L38" s="3"/>
      <c r="M38" s="3"/>
      <c r="N38" s="26"/>
      <c r="O38" s="3"/>
      <c r="P38" s="3"/>
      <c r="Q38" s="3"/>
    </row>
    <row r="39" spans="1:17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printOptions/>
  <pageMargins left="0.3" right="0.3" top="0.3" bottom="0.3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 topLeftCell="A1">
      <selection activeCell="O20" sqref="O20"/>
    </sheetView>
  </sheetViews>
  <sheetFormatPr defaultColWidth="9.140625" defaultRowHeight="12.75"/>
  <cols>
    <col min="1" max="1" width="4.140625" style="0" customWidth="1"/>
    <col min="2" max="2" width="14.7109375" style="0" bestFit="1" customWidth="1"/>
    <col min="3" max="3" width="9.28125" style="0" bestFit="1" customWidth="1"/>
    <col min="4" max="4" width="19.28125" style="0" customWidth="1"/>
    <col min="5" max="5" width="15.7109375" style="0" hidden="1" customWidth="1"/>
    <col min="6" max="6" width="5.00390625" style="0" bestFit="1" customWidth="1"/>
    <col min="7" max="8" width="5.421875" style="0" bestFit="1" customWidth="1"/>
    <col min="9" max="9" width="5.00390625" style="0" bestFit="1" customWidth="1"/>
    <col min="11" max="11" width="5.00390625" style="0" customWidth="1"/>
    <col min="12" max="12" width="25.7109375" style="0" bestFit="1" customWidth="1"/>
    <col min="13" max="13" width="16.140625" style="0" bestFit="1" customWidth="1"/>
    <col min="14" max="14" width="6.140625" style="0" bestFit="1" customWidth="1"/>
    <col min="15" max="15" width="17.57421875" style="0" bestFit="1" customWidth="1"/>
    <col min="16" max="16" width="5.57421875" style="0" bestFit="1" customWidth="1"/>
    <col min="17" max="17" width="6.28125" style="0" bestFit="1" customWidth="1"/>
  </cols>
  <sheetData>
    <row r="1" ht="18">
      <c r="A1" s="4" t="s">
        <v>102</v>
      </c>
    </row>
    <row r="2" ht="18">
      <c r="A2" s="4"/>
    </row>
    <row r="3" ht="12.75">
      <c r="A3" s="3" t="s">
        <v>103</v>
      </c>
    </row>
    <row r="4" ht="12.75">
      <c r="A4" s="3" t="s">
        <v>104</v>
      </c>
    </row>
    <row r="5" ht="12.75">
      <c r="A5" s="3" t="s">
        <v>105</v>
      </c>
    </row>
    <row r="6" ht="12.75">
      <c r="A6" s="3" t="s">
        <v>106</v>
      </c>
    </row>
    <row r="7" ht="12.75">
      <c r="A7" s="3" t="s">
        <v>107</v>
      </c>
    </row>
    <row r="8" ht="12.75">
      <c r="A8" s="3"/>
    </row>
    <row r="9" spans="1:17" ht="15.75">
      <c r="A9" s="142" t="s">
        <v>108</v>
      </c>
      <c r="B9" s="143"/>
      <c r="C9" s="143"/>
      <c r="D9" s="143"/>
      <c r="E9" s="143"/>
      <c r="F9" s="143"/>
      <c r="G9" s="143"/>
      <c r="H9" s="143"/>
      <c r="I9" s="144"/>
      <c r="K9" s="361" t="s">
        <v>17</v>
      </c>
      <c r="L9" s="13"/>
      <c r="M9" s="13"/>
      <c r="N9" s="80"/>
      <c r="O9" s="13"/>
      <c r="P9" s="80"/>
      <c r="Q9" s="100"/>
    </row>
    <row r="10" spans="1:17" ht="12.75">
      <c r="A10" s="16" t="s">
        <v>48</v>
      </c>
      <c r="B10" s="17"/>
      <c r="C10" s="17"/>
      <c r="D10" s="17"/>
      <c r="E10" s="17"/>
      <c r="F10" s="17"/>
      <c r="G10" s="17"/>
      <c r="H10" s="17"/>
      <c r="I10" s="106"/>
      <c r="K10" s="362" t="s">
        <v>1</v>
      </c>
      <c r="L10" s="15"/>
      <c r="M10" s="15"/>
      <c r="N10" s="81"/>
      <c r="O10" s="15"/>
      <c r="P10" s="81"/>
      <c r="Q10" s="101"/>
    </row>
    <row r="11" spans="1:17" ht="12.75">
      <c r="A11" s="145" t="s">
        <v>2</v>
      </c>
      <c r="B11" s="145" t="s">
        <v>86</v>
      </c>
      <c r="C11" s="145" t="s">
        <v>0</v>
      </c>
      <c r="D11" s="145" t="s">
        <v>5</v>
      </c>
      <c r="E11" s="145" t="s">
        <v>109</v>
      </c>
      <c r="F11" s="145" t="s">
        <v>7</v>
      </c>
      <c r="G11" s="145" t="s">
        <v>50</v>
      </c>
      <c r="H11" s="145" t="s">
        <v>51</v>
      </c>
      <c r="I11" s="145" t="s">
        <v>52</v>
      </c>
      <c r="K11" s="231" t="s">
        <v>2</v>
      </c>
      <c r="L11" s="232" t="s">
        <v>5</v>
      </c>
      <c r="M11" s="232" t="s">
        <v>6</v>
      </c>
      <c r="N11" s="231" t="s">
        <v>7</v>
      </c>
      <c r="O11" s="232" t="s">
        <v>8</v>
      </c>
      <c r="P11" s="231" t="s">
        <v>7</v>
      </c>
      <c r="Q11" s="231" t="s">
        <v>9</v>
      </c>
    </row>
    <row r="12" spans="1:17" s="148" customFormat="1" ht="12.75">
      <c r="A12" s="146">
        <v>1</v>
      </c>
      <c r="B12" s="146" t="s">
        <v>85</v>
      </c>
      <c r="C12" s="146" t="s">
        <v>110</v>
      </c>
      <c r="D12" s="146" t="s">
        <v>111</v>
      </c>
      <c r="E12" s="147">
        <v>36111</v>
      </c>
      <c r="F12" s="146">
        <v>7</v>
      </c>
      <c r="G12" s="146">
        <v>30.5</v>
      </c>
      <c r="H12" s="146">
        <v>23.5</v>
      </c>
      <c r="I12" s="146">
        <v>28</v>
      </c>
      <c r="K12" s="82">
        <v>1</v>
      </c>
      <c r="L12" s="83" t="s">
        <v>111</v>
      </c>
      <c r="M12" s="83" t="s">
        <v>98</v>
      </c>
      <c r="N12" s="82">
        <f>F12</f>
        <v>7</v>
      </c>
      <c r="O12" s="83" t="s">
        <v>93</v>
      </c>
      <c r="P12" s="82">
        <f>F14</f>
        <v>5.5</v>
      </c>
      <c r="Q12" s="82">
        <f aca="true" t="shared" si="0" ref="Q12:Q17">N12+P12</f>
        <v>12.5</v>
      </c>
    </row>
    <row r="13" spans="1:17" s="151" customFormat="1" ht="12.75">
      <c r="A13" s="149">
        <v>2</v>
      </c>
      <c r="B13" s="149" t="s">
        <v>112</v>
      </c>
      <c r="C13" s="149" t="s">
        <v>113</v>
      </c>
      <c r="D13" s="149" t="s">
        <v>111</v>
      </c>
      <c r="E13" s="150">
        <v>36626</v>
      </c>
      <c r="F13" s="149">
        <v>6</v>
      </c>
      <c r="G13" s="149">
        <v>30</v>
      </c>
      <c r="H13" s="149">
        <v>22</v>
      </c>
      <c r="I13" s="149">
        <v>22</v>
      </c>
      <c r="K13" s="252">
        <v>2</v>
      </c>
      <c r="L13" s="253"/>
      <c r="M13" s="253"/>
      <c r="N13" s="252"/>
      <c r="O13" s="253"/>
      <c r="P13" s="252"/>
      <c r="Q13" s="252">
        <f t="shared" si="0"/>
        <v>0</v>
      </c>
    </row>
    <row r="14" spans="1:17" s="155" customFormat="1" ht="12.75">
      <c r="A14" s="152">
        <v>3</v>
      </c>
      <c r="B14" s="152" t="s">
        <v>114</v>
      </c>
      <c r="C14" s="152" t="s">
        <v>115</v>
      </c>
      <c r="D14" s="152" t="s">
        <v>111</v>
      </c>
      <c r="E14" s="153">
        <v>37166</v>
      </c>
      <c r="F14" s="152">
        <v>5.5</v>
      </c>
      <c r="G14" s="152">
        <v>31.5</v>
      </c>
      <c r="H14" s="154">
        <v>22.5</v>
      </c>
      <c r="I14" s="152">
        <v>23</v>
      </c>
      <c r="K14" s="353">
        <v>3</v>
      </c>
      <c r="L14" s="354"/>
      <c r="M14" s="354"/>
      <c r="N14" s="353"/>
      <c r="O14" s="354"/>
      <c r="P14" s="353"/>
      <c r="Q14" s="353">
        <f t="shared" si="0"/>
        <v>0</v>
      </c>
    </row>
    <row r="15" spans="1:17" s="158" customFormat="1" ht="15.75">
      <c r="A15" s="156">
        <v>4</v>
      </c>
      <c r="B15" s="156" t="s">
        <v>116</v>
      </c>
      <c r="C15" s="156" t="s">
        <v>66</v>
      </c>
      <c r="D15" s="156" t="s">
        <v>117</v>
      </c>
      <c r="E15" s="157">
        <v>37724</v>
      </c>
      <c r="F15" s="156">
        <v>5</v>
      </c>
      <c r="G15" s="156">
        <v>32.5</v>
      </c>
      <c r="H15" s="156">
        <v>22.5</v>
      </c>
      <c r="I15" s="156">
        <v>21</v>
      </c>
      <c r="K15" s="356">
        <v>4</v>
      </c>
      <c r="L15" s="173"/>
      <c r="M15" s="127"/>
      <c r="N15" s="113"/>
      <c r="O15" s="173"/>
      <c r="P15" s="113"/>
      <c r="Q15" s="113">
        <f t="shared" si="0"/>
        <v>0</v>
      </c>
    </row>
    <row r="16" spans="1:17" s="151" customFormat="1" ht="12.75">
      <c r="A16" s="149">
        <v>5</v>
      </c>
      <c r="B16" s="149" t="s">
        <v>100</v>
      </c>
      <c r="C16" s="149" t="s">
        <v>118</v>
      </c>
      <c r="D16" s="149" t="s">
        <v>119</v>
      </c>
      <c r="E16" s="150">
        <v>38601</v>
      </c>
      <c r="F16" s="149">
        <v>5</v>
      </c>
      <c r="G16" s="149">
        <v>32</v>
      </c>
      <c r="H16" s="149">
        <v>23</v>
      </c>
      <c r="I16" s="149">
        <v>23.5</v>
      </c>
      <c r="K16" s="113">
        <v>5</v>
      </c>
      <c r="L16" s="173"/>
      <c r="M16" s="127"/>
      <c r="N16" s="113"/>
      <c r="O16" s="173"/>
      <c r="P16" s="113"/>
      <c r="Q16" s="113">
        <f t="shared" si="0"/>
        <v>0</v>
      </c>
    </row>
    <row r="17" spans="1:17" s="158" customFormat="1" ht="15.75">
      <c r="A17" s="156">
        <v>6</v>
      </c>
      <c r="B17" s="156" t="s">
        <v>120</v>
      </c>
      <c r="C17" s="156" t="s">
        <v>115</v>
      </c>
      <c r="D17" s="156" t="s">
        <v>121</v>
      </c>
      <c r="E17" s="157">
        <v>37442</v>
      </c>
      <c r="F17" s="156">
        <v>5</v>
      </c>
      <c r="G17" s="156">
        <v>32</v>
      </c>
      <c r="H17" s="156">
        <v>23</v>
      </c>
      <c r="I17" s="156">
        <v>23</v>
      </c>
      <c r="K17" s="356">
        <v>6</v>
      </c>
      <c r="L17" s="173"/>
      <c r="M17" s="127"/>
      <c r="N17" s="113"/>
      <c r="O17" s="173"/>
      <c r="P17" s="113"/>
      <c r="Q17" s="113">
        <f t="shared" si="0"/>
        <v>0</v>
      </c>
    </row>
    <row r="18" spans="1:9" ht="12.75">
      <c r="A18" s="114">
        <v>7</v>
      </c>
      <c r="B18" s="114" t="s">
        <v>81</v>
      </c>
      <c r="C18" s="114" t="s">
        <v>122</v>
      </c>
      <c r="D18" s="114" t="s">
        <v>111</v>
      </c>
      <c r="E18" s="159">
        <v>36912</v>
      </c>
      <c r="F18" s="114">
        <v>5</v>
      </c>
      <c r="G18" s="114">
        <v>30.5</v>
      </c>
      <c r="H18" s="114">
        <v>21.5</v>
      </c>
      <c r="I18" s="114">
        <v>22</v>
      </c>
    </row>
    <row r="19" spans="1:13" ht="12.75">
      <c r="A19" s="114">
        <v>8</v>
      </c>
      <c r="B19" s="114" t="s">
        <v>112</v>
      </c>
      <c r="C19" s="114" t="s">
        <v>123</v>
      </c>
      <c r="D19" s="114" t="s">
        <v>111</v>
      </c>
      <c r="E19" s="159">
        <v>37244</v>
      </c>
      <c r="F19" s="114">
        <v>5</v>
      </c>
      <c r="G19" s="114">
        <v>29.5</v>
      </c>
      <c r="H19" s="114">
        <v>21.5</v>
      </c>
      <c r="I19" s="114">
        <v>21</v>
      </c>
      <c r="K19" s="363" t="s">
        <v>573</v>
      </c>
      <c r="L19" s="5"/>
      <c r="M19" s="270">
        <v>7</v>
      </c>
    </row>
    <row r="20" spans="1:9" ht="12.75">
      <c r="A20" s="114">
        <v>9</v>
      </c>
      <c r="B20" s="114" t="s">
        <v>124</v>
      </c>
      <c r="C20" s="114" t="s">
        <v>115</v>
      </c>
      <c r="D20" s="114" t="s">
        <v>125</v>
      </c>
      <c r="E20" s="159">
        <v>36863</v>
      </c>
      <c r="F20" s="114">
        <v>5</v>
      </c>
      <c r="G20" s="114">
        <v>29</v>
      </c>
      <c r="H20" s="114">
        <v>21.5</v>
      </c>
      <c r="I20" s="114">
        <v>23</v>
      </c>
    </row>
    <row r="21" spans="1:9" ht="12.75">
      <c r="A21" s="114">
        <v>10</v>
      </c>
      <c r="B21" s="114" t="s">
        <v>80</v>
      </c>
      <c r="C21" s="114" t="s">
        <v>126</v>
      </c>
      <c r="D21" s="114" t="s">
        <v>119</v>
      </c>
      <c r="E21" s="159">
        <v>37384</v>
      </c>
      <c r="F21" s="114">
        <v>5</v>
      </c>
      <c r="G21" s="114">
        <v>28.5</v>
      </c>
      <c r="H21" s="114">
        <v>19.5</v>
      </c>
      <c r="I21" s="114">
        <v>20</v>
      </c>
    </row>
    <row r="22" spans="1:9" ht="12.75">
      <c r="A22" s="114">
        <v>11</v>
      </c>
      <c r="B22" s="114" t="s">
        <v>127</v>
      </c>
      <c r="C22" s="114" t="s">
        <v>128</v>
      </c>
      <c r="D22" s="114" t="s">
        <v>129</v>
      </c>
      <c r="E22" s="159">
        <v>38819</v>
      </c>
      <c r="F22" s="114">
        <v>4.5</v>
      </c>
      <c r="G22" s="114">
        <v>30</v>
      </c>
      <c r="H22" s="114">
        <v>22.5</v>
      </c>
      <c r="I22" s="114">
        <v>19.5</v>
      </c>
    </row>
    <row r="23" spans="1:9" ht="12.75">
      <c r="A23" s="114">
        <v>12</v>
      </c>
      <c r="B23" s="114" t="s">
        <v>99</v>
      </c>
      <c r="C23" s="114" t="s">
        <v>130</v>
      </c>
      <c r="D23" s="114" t="s">
        <v>117</v>
      </c>
      <c r="E23" s="159">
        <v>36544</v>
      </c>
      <c r="F23" s="114">
        <v>4.5</v>
      </c>
      <c r="G23" s="114">
        <v>27.5</v>
      </c>
      <c r="H23" s="114">
        <v>19.5</v>
      </c>
      <c r="I23" s="114">
        <v>16</v>
      </c>
    </row>
    <row r="24" spans="1:9" ht="12.75">
      <c r="A24" s="114">
        <v>13</v>
      </c>
      <c r="B24" s="114" t="s">
        <v>131</v>
      </c>
      <c r="C24" s="114" t="s">
        <v>126</v>
      </c>
      <c r="D24" s="114" t="s">
        <v>117</v>
      </c>
      <c r="E24" s="159">
        <v>36402</v>
      </c>
      <c r="F24" s="114">
        <v>4</v>
      </c>
      <c r="G24" s="114">
        <v>30</v>
      </c>
      <c r="H24" s="114">
        <v>21.5</v>
      </c>
      <c r="I24" s="114">
        <v>19</v>
      </c>
    </row>
    <row r="25" spans="1:9" ht="12.75">
      <c r="A25" s="114">
        <v>14</v>
      </c>
      <c r="B25" s="114" t="s">
        <v>132</v>
      </c>
      <c r="C25" s="114" t="s">
        <v>128</v>
      </c>
      <c r="D25" s="114" t="s">
        <v>117</v>
      </c>
      <c r="E25" s="159">
        <v>36300</v>
      </c>
      <c r="F25" s="114">
        <v>4</v>
      </c>
      <c r="G25" s="114">
        <v>28.5</v>
      </c>
      <c r="H25" s="114">
        <v>21</v>
      </c>
      <c r="I25" s="114">
        <v>20</v>
      </c>
    </row>
    <row r="26" spans="1:9" ht="12.75">
      <c r="A26" s="114">
        <v>15</v>
      </c>
      <c r="B26" s="114" t="s">
        <v>79</v>
      </c>
      <c r="C26" s="114" t="s">
        <v>133</v>
      </c>
      <c r="D26" s="114" t="s">
        <v>134</v>
      </c>
      <c r="E26" s="159">
        <v>36744</v>
      </c>
      <c r="F26" s="114">
        <v>4</v>
      </c>
      <c r="G26" s="114">
        <v>28</v>
      </c>
      <c r="H26" s="114">
        <v>20</v>
      </c>
      <c r="I26" s="114">
        <v>18</v>
      </c>
    </row>
    <row r="27" spans="1:9" ht="12.75">
      <c r="A27" s="114">
        <v>16</v>
      </c>
      <c r="B27" s="114" t="s">
        <v>99</v>
      </c>
      <c r="C27" s="114" t="s">
        <v>135</v>
      </c>
      <c r="D27" s="114" t="s">
        <v>119</v>
      </c>
      <c r="E27" s="159">
        <v>37040</v>
      </c>
      <c r="F27" s="114">
        <v>4</v>
      </c>
      <c r="G27" s="114">
        <v>28</v>
      </c>
      <c r="H27" s="114">
        <v>19.5</v>
      </c>
      <c r="I27" s="114">
        <v>17</v>
      </c>
    </row>
    <row r="28" spans="1:9" ht="12.75">
      <c r="A28" s="114">
        <v>17</v>
      </c>
      <c r="B28" s="114" t="s">
        <v>101</v>
      </c>
      <c r="C28" s="114" t="s">
        <v>136</v>
      </c>
      <c r="D28" s="114" t="s">
        <v>137</v>
      </c>
      <c r="E28" s="159">
        <v>37924</v>
      </c>
      <c r="F28" s="114">
        <v>4</v>
      </c>
      <c r="G28" s="114">
        <v>27.5</v>
      </c>
      <c r="H28" s="114">
        <v>20.5</v>
      </c>
      <c r="I28" s="114">
        <v>17</v>
      </c>
    </row>
    <row r="29" spans="1:9" ht="12.75">
      <c r="A29" s="114">
        <v>18</v>
      </c>
      <c r="B29" s="114" t="s">
        <v>138</v>
      </c>
      <c r="C29" s="114" t="s">
        <v>139</v>
      </c>
      <c r="D29" s="114" t="s">
        <v>119</v>
      </c>
      <c r="E29" s="159">
        <v>37563</v>
      </c>
      <c r="F29" s="114">
        <v>4</v>
      </c>
      <c r="G29" s="114">
        <v>27</v>
      </c>
      <c r="H29" s="114">
        <v>19.5</v>
      </c>
      <c r="I29" s="114">
        <v>16.5</v>
      </c>
    </row>
    <row r="30" spans="1:9" ht="12.75">
      <c r="A30" s="114">
        <v>19</v>
      </c>
      <c r="B30" s="114" t="s">
        <v>140</v>
      </c>
      <c r="C30" s="114" t="s">
        <v>141</v>
      </c>
      <c r="D30" s="114" t="s">
        <v>119</v>
      </c>
      <c r="E30" s="159">
        <v>37617</v>
      </c>
      <c r="F30" s="114">
        <v>4</v>
      </c>
      <c r="G30" s="114">
        <v>25.5</v>
      </c>
      <c r="H30" s="114">
        <v>18</v>
      </c>
      <c r="I30" s="114">
        <v>15</v>
      </c>
    </row>
    <row r="31" spans="1:9" ht="12.75">
      <c r="A31" s="114">
        <v>20</v>
      </c>
      <c r="B31" s="114" t="s">
        <v>142</v>
      </c>
      <c r="C31" s="114" t="s">
        <v>143</v>
      </c>
      <c r="D31" s="114" t="s">
        <v>119</v>
      </c>
      <c r="E31" s="159">
        <v>38613</v>
      </c>
      <c r="F31" s="114">
        <v>4</v>
      </c>
      <c r="G31" s="114">
        <v>25.5</v>
      </c>
      <c r="H31" s="114">
        <v>17.5</v>
      </c>
      <c r="I31" s="114">
        <v>15</v>
      </c>
    </row>
    <row r="32" spans="1:9" ht="12.75">
      <c r="A32" s="114">
        <v>21</v>
      </c>
      <c r="B32" s="114" t="s">
        <v>144</v>
      </c>
      <c r="C32" s="114" t="s">
        <v>145</v>
      </c>
      <c r="D32" s="114" t="s">
        <v>117</v>
      </c>
      <c r="E32" s="159">
        <v>36714</v>
      </c>
      <c r="F32" s="114">
        <v>4</v>
      </c>
      <c r="G32" s="114">
        <v>25</v>
      </c>
      <c r="H32" s="114">
        <v>18</v>
      </c>
      <c r="I32" s="114">
        <v>16</v>
      </c>
    </row>
    <row r="33" spans="1:9" ht="12.75">
      <c r="A33" s="114">
        <v>22</v>
      </c>
      <c r="B33" s="114" t="s">
        <v>146</v>
      </c>
      <c r="C33" s="114" t="s">
        <v>147</v>
      </c>
      <c r="D33" s="114" t="s">
        <v>119</v>
      </c>
      <c r="E33" s="159">
        <v>38224</v>
      </c>
      <c r="F33" s="114">
        <v>4</v>
      </c>
      <c r="G33" s="114">
        <v>25</v>
      </c>
      <c r="H33" s="114">
        <v>18</v>
      </c>
      <c r="I33" s="114">
        <v>16</v>
      </c>
    </row>
    <row r="34" spans="1:9" ht="12.75">
      <c r="A34" s="114">
        <v>23</v>
      </c>
      <c r="B34" s="114" t="s">
        <v>148</v>
      </c>
      <c r="C34" s="114" t="s">
        <v>149</v>
      </c>
      <c r="D34" s="114" t="s">
        <v>117</v>
      </c>
      <c r="E34" s="159">
        <v>36590</v>
      </c>
      <c r="F34" s="114">
        <v>4</v>
      </c>
      <c r="G34" s="114">
        <v>24</v>
      </c>
      <c r="H34" s="114">
        <v>17.5</v>
      </c>
      <c r="I34" s="114">
        <v>14</v>
      </c>
    </row>
    <row r="35" spans="1:9" ht="12.75">
      <c r="A35" s="114">
        <v>24</v>
      </c>
      <c r="B35" s="114" t="s">
        <v>150</v>
      </c>
      <c r="C35" s="114" t="s">
        <v>151</v>
      </c>
      <c r="D35" s="114" t="s">
        <v>119</v>
      </c>
      <c r="E35" s="159">
        <v>37741</v>
      </c>
      <c r="F35" s="114">
        <v>4</v>
      </c>
      <c r="G35" s="114">
        <v>22</v>
      </c>
      <c r="H35" s="114">
        <v>16</v>
      </c>
      <c r="I35" s="114">
        <v>12</v>
      </c>
    </row>
    <row r="36" spans="1:9" ht="12.75">
      <c r="A36" s="114">
        <v>25</v>
      </c>
      <c r="B36" s="114" t="s">
        <v>152</v>
      </c>
      <c r="C36" s="114" t="s">
        <v>115</v>
      </c>
      <c r="D36" s="114" t="s">
        <v>119</v>
      </c>
      <c r="E36" s="159">
        <v>38611</v>
      </c>
      <c r="F36" s="114">
        <v>4</v>
      </c>
      <c r="G36" s="114">
        <v>21.5</v>
      </c>
      <c r="H36" s="114">
        <v>15.5</v>
      </c>
      <c r="I36" s="114">
        <v>13</v>
      </c>
    </row>
    <row r="37" spans="1:9" ht="12.75">
      <c r="A37" s="114">
        <v>26</v>
      </c>
      <c r="B37" s="114" t="s">
        <v>153</v>
      </c>
      <c r="C37" s="114" t="s">
        <v>154</v>
      </c>
      <c r="D37" s="114" t="s">
        <v>119</v>
      </c>
      <c r="E37" s="159">
        <v>38398</v>
      </c>
      <c r="F37" s="114">
        <v>3.5</v>
      </c>
      <c r="G37" s="114">
        <v>24</v>
      </c>
      <c r="H37" s="114">
        <v>17.5</v>
      </c>
      <c r="I37" s="114">
        <v>14.5</v>
      </c>
    </row>
    <row r="38" spans="1:9" ht="12.75">
      <c r="A38" s="114">
        <v>27</v>
      </c>
      <c r="B38" s="114" t="s">
        <v>155</v>
      </c>
      <c r="C38" s="114" t="s">
        <v>147</v>
      </c>
      <c r="D38" s="114" t="s">
        <v>156</v>
      </c>
      <c r="E38" s="159">
        <v>37502</v>
      </c>
      <c r="F38" s="114">
        <v>3.5</v>
      </c>
      <c r="G38" s="114">
        <v>22.5</v>
      </c>
      <c r="H38" s="114">
        <v>16.5</v>
      </c>
      <c r="I38" s="114">
        <v>14.5</v>
      </c>
    </row>
    <row r="39" spans="1:9" ht="12.75">
      <c r="A39" s="114">
        <v>28</v>
      </c>
      <c r="B39" s="114" t="s">
        <v>157</v>
      </c>
      <c r="C39" s="114" t="s">
        <v>115</v>
      </c>
      <c r="D39" s="114" t="s">
        <v>137</v>
      </c>
      <c r="E39" s="159">
        <v>38322</v>
      </c>
      <c r="F39" s="114">
        <v>3</v>
      </c>
      <c r="G39" s="114">
        <v>26.5</v>
      </c>
      <c r="H39" s="114">
        <v>19.5</v>
      </c>
      <c r="I39" s="114">
        <v>14</v>
      </c>
    </row>
    <row r="40" spans="1:9" ht="12.75">
      <c r="A40" s="114">
        <v>29</v>
      </c>
      <c r="B40" s="114" t="s">
        <v>158</v>
      </c>
      <c r="C40" s="114" t="s">
        <v>159</v>
      </c>
      <c r="D40" s="114" t="s">
        <v>117</v>
      </c>
      <c r="E40" s="159">
        <v>36252</v>
      </c>
      <c r="F40" s="114">
        <v>3</v>
      </c>
      <c r="G40" s="114">
        <v>25</v>
      </c>
      <c r="H40" s="114">
        <v>18</v>
      </c>
      <c r="I40" s="114">
        <v>12</v>
      </c>
    </row>
    <row r="41" spans="1:9" ht="12.75">
      <c r="A41" s="114">
        <v>30</v>
      </c>
      <c r="B41" s="114" t="s">
        <v>160</v>
      </c>
      <c r="C41" s="114" t="s">
        <v>161</v>
      </c>
      <c r="D41" s="114" t="s">
        <v>119</v>
      </c>
      <c r="E41" s="159">
        <v>37526</v>
      </c>
      <c r="F41" s="114">
        <v>3</v>
      </c>
      <c r="G41" s="114">
        <v>24</v>
      </c>
      <c r="H41" s="114">
        <v>16</v>
      </c>
      <c r="I41" s="114">
        <v>13</v>
      </c>
    </row>
    <row r="42" spans="1:9" ht="12.75">
      <c r="A42" s="114">
        <v>31</v>
      </c>
      <c r="B42" s="114" t="s">
        <v>84</v>
      </c>
      <c r="C42" s="114" t="s">
        <v>162</v>
      </c>
      <c r="D42" s="114" t="s">
        <v>137</v>
      </c>
      <c r="E42" s="159">
        <v>38187</v>
      </c>
      <c r="F42" s="114">
        <v>3</v>
      </c>
      <c r="G42" s="114">
        <v>23.5</v>
      </c>
      <c r="H42" s="114">
        <v>17.5</v>
      </c>
      <c r="I42" s="114">
        <v>11</v>
      </c>
    </row>
    <row r="43" spans="1:9" ht="12.75">
      <c r="A43" s="114">
        <v>32</v>
      </c>
      <c r="B43" s="114" t="s">
        <v>163</v>
      </c>
      <c r="C43" s="114" t="s">
        <v>164</v>
      </c>
      <c r="D43" s="114" t="s">
        <v>165</v>
      </c>
      <c r="E43" s="159">
        <v>36296</v>
      </c>
      <c r="F43" s="114">
        <v>3</v>
      </c>
      <c r="G43" s="114">
        <v>23</v>
      </c>
      <c r="H43" s="114">
        <v>17</v>
      </c>
      <c r="I43" s="114">
        <v>12</v>
      </c>
    </row>
    <row r="44" spans="1:9" ht="12.75">
      <c r="A44" s="114">
        <v>33</v>
      </c>
      <c r="B44" s="114" t="s">
        <v>166</v>
      </c>
      <c r="C44" s="114" t="s">
        <v>147</v>
      </c>
      <c r="D44" s="114" t="s">
        <v>137</v>
      </c>
      <c r="E44" s="159">
        <v>38485</v>
      </c>
      <c r="F44" s="114">
        <v>3</v>
      </c>
      <c r="G44" s="114">
        <v>21.5</v>
      </c>
      <c r="H44" s="114">
        <v>15.5</v>
      </c>
      <c r="I44" s="114">
        <v>10</v>
      </c>
    </row>
    <row r="45" spans="1:9" ht="12.75">
      <c r="A45" s="114">
        <v>34</v>
      </c>
      <c r="B45" s="114" t="s">
        <v>157</v>
      </c>
      <c r="C45" s="114" t="s">
        <v>167</v>
      </c>
      <c r="D45" s="114" t="s">
        <v>137</v>
      </c>
      <c r="E45" s="159">
        <v>38322</v>
      </c>
      <c r="F45" s="114">
        <v>3</v>
      </c>
      <c r="G45" s="114">
        <v>21</v>
      </c>
      <c r="H45" s="114">
        <v>15</v>
      </c>
      <c r="I45" s="114">
        <v>11</v>
      </c>
    </row>
    <row r="46" spans="1:9" ht="12.75">
      <c r="A46" s="114">
        <v>35</v>
      </c>
      <c r="B46" s="114" t="s">
        <v>168</v>
      </c>
      <c r="C46" s="114" t="s">
        <v>169</v>
      </c>
      <c r="D46" s="114" t="s">
        <v>119</v>
      </c>
      <c r="E46" s="159">
        <v>38522</v>
      </c>
      <c r="F46" s="114">
        <v>3</v>
      </c>
      <c r="G46" s="160">
        <v>20.5</v>
      </c>
      <c r="H46" s="114">
        <v>15</v>
      </c>
      <c r="I46" s="114">
        <v>10</v>
      </c>
    </row>
    <row r="47" spans="1:9" ht="12.75">
      <c r="A47" s="114">
        <v>36</v>
      </c>
      <c r="B47" s="114" t="s">
        <v>170</v>
      </c>
      <c r="C47" s="114" t="s">
        <v>171</v>
      </c>
      <c r="D47" s="114" t="s">
        <v>119</v>
      </c>
      <c r="E47" s="159">
        <v>38115</v>
      </c>
      <c r="F47" s="114">
        <v>3</v>
      </c>
      <c r="G47" s="114">
        <v>20</v>
      </c>
      <c r="H47" s="114">
        <v>14</v>
      </c>
      <c r="I47" s="114">
        <v>11</v>
      </c>
    </row>
    <row r="48" spans="1:9" ht="12.75">
      <c r="A48" s="114">
        <v>37</v>
      </c>
      <c r="B48" s="114" t="s">
        <v>172</v>
      </c>
      <c r="C48" s="114" t="s">
        <v>173</v>
      </c>
      <c r="D48" s="114" t="s">
        <v>117</v>
      </c>
      <c r="E48" s="159">
        <v>37151</v>
      </c>
      <c r="F48" s="114">
        <v>3</v>
      </c>
      <c r="G48" s="114">
        <v>19</v>
      </c>
      <c r="H48" s="114">
        <v>13</v>
      </c>
      <c r="I48" s="114">
        <v>7</v>
      </c>
    </row>
    <row r="49" spans="1:9" ht="12.75">
      <c r="A49" s="114">
        <v>38</v>
      </c>
      <c r="B49" s="114" t="s">
        <v>174</v>
      </c>
      <c r="C49" s="114" t="s">
        <v>145</v>
      </c>
      <c r="D49" s="114" t="s">
        <v>137</v>
      </c>
      <c r="E49" s="159">
        <v>37108</v>
      </c>
      <c r="F49" s="114">
        <v>2.5</v>
      </c>
      <c r="G49" s="114">
        <v>20.5</v>
      </c>
      <c r="H49" s="114">
        <v>15</v>
      </c>
      <c r="I49" s="114">
        <v>9.5</v>
      </c>
    </row>
    <row r="50" spans="1:9" ht="12.75">
      <c r="A50" s="114">
        <v>39</v>
      </c>
      <c r="B50" s="114" t="s">
        <v>175</v>
      </c>
      <c r="C50" s="114" t="s">
        <v>176</v>
      </c>
      <c r="D50" s="114" t="s">
        <v>137</v>
      </c>
      <c r="E50" s="159">
        <v>38799</v>
      </c>
      <c r="F50" s="114">
        <v>2.5</v>
      </c>
      <c r="G50" s="114">
        <v>17</v>
      </c>
      <c r="H50" s="114">
        <v>11.5</v>
      </c>
      <c r="I50" s="114">
        <v>8</v>
      </c>
    </row>
    <row r="51" spans="1:9" ht="12.75">
      <c r="A51" s="114">
        <v>40</v>
      </c>
      <c r="B51" s="114" t="s">
        <v>177</v>
      </c>
      <c r="C51" s="114" t="s">
        <v>178</v>
      </c>
      <c r="D51" s="114" t="s">
        <v>179</v>
      </c>
      <c r="E51" s="159">
        <v>36713</v>
      </c>
      <c r="F51" s="114">
        <v>2</v>
      </c>
      <c r="G51" s="114">
        <v>23</v>
      </c>
      <c r="H51" s="114">
        <v>17</v>
      </c>
      <c r="I51" s="114">
        <v>9</v>
      </c>
    </row>
    <row r="52" spans="1:9" ht="12.75">
      <c r="A52" s="114">
        <v>41</v>
      </c>
      <c r="B52" s="114" t="s">
        <v>180</v>
      </c>
      <c r="C52" s="114" t="s">
        <v>181</v>
      </c>
      <c r="D52" s="114" t="s">
        <v>179</v>
      </c>
      <c r="E52" s="159">
        <v>37359</v>
      </c>
      <c r="F52" s="114">
        <v>2</v>
      </c>
      <c r="G52" s="114">
        <v>23</v>
      </c>
      <c r="H52" s="114">
        <v>15.5</v>
      </c>
      <c r="I52" s="114">
        <v>11</v>
      </c>
    </row>
    <row r="53" spans="1:9" ht="12.75">
      <c r="A53" s="114">
        <v>42</v>
      </c>
      <c r="B53" s="114" t="s">
        <v>182</v>
      </c>
      <c r="C53" s="114" t="s">
        <v>115</v>
      </c>
      <c r="D53" s="114" t="s">
        <v>137</v>
      </c>
      <c r="E53" s="159">
        <v>37392</v>
      </c>
      <c r="F53" s="114">
        <v>2</v>
      </c>
      <c r="G53" s="114">
        <v>22</v>
      </c>
      <c r="H53" s="114">
        <v>15.5</v>
      </c>
      <c r="I53" s="114">
        <v>7</v>
      </c>
    </row>
    <row r="54" spans="1:9" ht="12.75">
      <c r="A54" s="114">
        <v>43</v>
      </c>
      <c r="B54" s="114" t="s">
        <v>183</v>
      </c>
      <c r="C54" s="114" t="s">
        <v>184</v>
      </c>
      <c r="D54" s="114" t="s">
        <v>137</v>
      </c>
      <c r="E54" s="159">
        <v>38560</v>
      </c>
      <c r="F54" s="114">
        <v>2</v>
      </c>
      <c r="G54" s="114">
        <v>19</v>
      </c>
      <c r="H54" s="114">
        <v>13</v>
      </c>
      <c r="I54" s="114">
        <v>7</v>
      </c>
    </row>
    <row r="55" spans="1:9" ht="12.75">
      <c r="A55" s="114">
        <v>44</v>
      </c>
      <c r="B55" s="114" t="s">
        <v>185</v>
      </c>
      <c r="C55" s="114" t="s">
        <v>128</v>
      </c>
      <c r="D55" s="114" t="s">
        <v>137</v>
      </c>
      <c r="E55" s="159">
        <v>38189</v>
      </c>
      <c r="F55" s="114">
        <v>2</v>
      </c>
      <c r="G55" s="114">
        <v>18</v>
      </c>
      <c r="H55" s="114">
        <v>13</v>
      </c>
      <c r="I55" s="114">
        <v>8</v>
      </c>
    </row>
    <row r="56" spans="1:9" ht="12.75">
      <c r="A56" s="114">
        <v>45</v>
      </c>
      <c r="B56" s="114" t="s">
        <v>186</v>
      </c>
      <c r="C56" s="114" t="s">
        <v>187</v>
      </c>
      <c r="D56" s="114" t="s">
        <v>117</v>
      </c>
      <c r="E56" s="159">
        <v>37146</v>
      </c>
      <c r="F56" s="114">
        <v>2</v>
      </c>
      <c r="G56" s="114">
        <v>17.5</v>
      </c>
      <c r="H56" s="114">
        <v>12.5</v>
      </c>
      <c r="I56" s="114">
        <v>9</v>
      </c>
    </row>
    <row r="57" spans="1:9" ht="12.75">
      <c r="A57" s="114">
        <v>46</v>
      </c>
      <c r="B57" s="114" t="s">
        <v>188</v>
      </c>
      <c r="C57" s="114" t="s">
        <v>113</v>
      </c>
      <c r="D57" s="114" t="s">
        <v>117</v>
      </c>
      <c r="E57" s="159">
        <v>37137</v>
      </c>
      <c r="F57" s="114">
        <v>2</v>
      </c>
      <c r="G57" s="114">
        <v>17</v>
      </c>
      <c r="H57" s="114">
        <v>13</v>
      </c>
      <c r="I57" s="114">
        <v>5</v>
      </c>
    </row>
    <row r="58" spans="1:9" ht="12.75">
      <c r="A58" s="114">
        <v>47</v>
      </c>
      <c r="B58" s="114" t="s">
        <v>189</v>
      </c>
      <c r="C58" s="114" t="s">
        <v>130</v>
      </c>
      <c r="D58" s="114" t="s">
        <v>179</v>
      </c>
      <c r="E58" s="159">
        <v>38701</v>
      </c>
      <c r="F58" s="114">
        <v>2</v>
      </c>
      <c r="G58" s="114">
        <v>17</v>
      </c>
      <c r="H58" s="114">
        <v>12</v>
      </c>
      <c r="I58" s="114">
        <v>5</v>
      </c>
    </row>
    <row r="59" spans="1:9" ht="12.75">
      <c r="A59" s="114">
        <v>48</v>
      </c>
      <c r="B59" s="114" t="s">
        <v>190</v>
      </c>
      <c r="C59" s="114" t="s">
        <v>191</v>
      </c>
      <c r="D59" s="114" t="s">
        <v>129</v>
      </c>
      <c r="E59" s="159">
        <v>38176</v>
      </c>
      <c r="F59" s="114">
        <v>1.5</v>
      </c>
      <c r="G59" s="114">
        <v>18</v>
      </c>
      <c r="H59" s="114">
        <v>13</v>
      </c>
      <c r="I59" s="114">
        <v>8</v>
      </c>
    </row>
    <row r="60" spans="1:9" ht="12.75">
      <c r="A60" s="114">
        <v>49</v>
      </c>
      <c r="B60" s="114" t="s">
        <v>192</v>
      </c>
      <c r="C60" s="114" t="s">
        <v>128</v>
      </c>
      <c r="D60" s="114" t="s">
        <v>193</v>
      </c>
      <c r="E60" s="159">
        <v>36981</v>
      </c>
      <c r="F60" s="114">
        <v>1</v>
      </c>
      <c r="G60" s="114">
        <v>17</v>
      </c>
      <c r="H60" s="114">
        <v>13</v>
      </c>
      <c r="I60" s="114">
        <v>3</v>
      </c>
    </row>
    <row r="61" spans="1:9" ht="12.75">
      <c r="A61" s="114">
        <v>50</v>
      </c>
      <c r="B61" s="114" t="s">
        <v>194</v>
      </c>
      <c r="C61" s="114" t="s">
        <v>195</v>
      </c>
      <c r="D61" s="114" t="s">
        <v>179</v>
      </c>
      <c r="E61" s="159">
        <v>36728</v>
      </c>
      <c r="F61" s="114">
        <v>0</v>
      </c>
      <c r="G61" s="114">
        <v>15.5</v>
      </c>
      <c r="H61" s="114">
        <v>10.5</v>
      </c>
      <c r="I61" s="114">
        <v>0</v>
      </c>
    </row>
    <row r="66" ht="12.75">
      <c r="D66" t="s">
        <v>196</v>
      </c>
    </row>
    <row r="67" ht="12.75">
      <c r="D67" t="s">
        <v>197</v>
      </c>
    </row>
    <row r="68" ht="12.75">
      <c r="D68" t="s">
        <v>198</v>
      </c>
    </row>
    <row r="69" ht="12.75">
      <c r="D69" t="s">
        <v>199</v>
      </c>
    </row>
    <row r="70" ht="12.75">
      <c r="D70" t="s">
        <v>200</v>
      </c>
    </row>
    <row r="71" ht="12.75">
      <c r="D71" t="s">
        <v>201</v>
      </c>
    </row>
    <row r="72" ht="12.75">
      <c r="D72" t="s">
        <v>202</v>
      </c>
    </row>
  </sheetData>
  <printOptions/>
  <pageMargins left="0.3" right="0.3" top="0.3" bottom="0.3" header="0.5" footer="0.5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7"/>
  <sheetViews>
    <sheetView workbookViewId="0" topLeftCell="H4">
      <selection activeCell="S20" sqref="S20:U20"/>
    </sheetView>
  </sheetViews>
  <sheetFormatPr defaultColWidth="9.140625" defaultRowHeight="15" customHeight="1"/>
  <cols>
    <col min="1" max="1" width="5.140625" style="0" customWidth="1"/>
    <col min="2" max="2" width="5.00390625" style="0" customWidth="1"/>
    <col min="3" max="3" width="18.8515625" style="0" bestFit="1" customWidth="1"/>
    <col min="4" max="4" width="5.57421875" style="0" bestFit="1" customWidth="1"/>
    <col min="5" max="5" width="5.8515625" style="79" bestFit="1" customWidth="1"/>
    <col min="6" max="6" width="25.57421875" style="0" bestFit="1" customWidth="1"/>
    <col min="7" max="7" width="5.00390625" style="0" bestFit="1" customWidth="1"/>
    <col min="8" max="10" width="5.00390625" style="0" customWidth="1"/>
    <col min="11" max="11" width="4.8515625" style="0" bestFit="1" customWidth="1"/>
    <col min="12" max="12" width="18.140625" style="0" bestFit="1" customWidth="1"/>
    <col min="13" max="13" width="5.57421875" style="0" bestFit="1" customWidth="1"/>
    <col min="14" max="14" width="5.8515625" style="0" bestFit="1" customWidth="1"/>
    <col min="15" max="15" width="22.7109375" style="0" bestFit="1" customWidth="1"/>
    <col min="16" max="16" width="5.57421875" style="0" bestFit="1" customWidth="1"/>
    <col min="17" max="17" width="6.140625" style="0" bestFit="1" customWidth="1"/>
    <col min="18" max="18" width="5.00390625" style="0" customWidth="1"/>
    <col min="19" max="19" width="5.8515625" style="79" customWidth="1"/>
    <col min="20" max="20" width="25.57421875" style="0" customWidth="1"/>
    <col min="21" max="21" width="16.57421875" style="0" customWidth="1"/>
    <col min="22" max="22" width="5.57421875" style="79" bestFit="1" customWidth="1"/>
    <col min="23" max="23" width="22.28125" style="0" bestFit="1" customWidth="1"/>
    <col min="24" max="24" width="6.140625" style="79" bestFit="1" customWidth="1"/>
    <col min="25" max="25" width="6.28125" style="0" bestFit="1" customWidth="1"/>
    <col min="27" max="27" width="4.7109375" style="0" customWidth="1"/>
    <col min="28" max="28" width="27.57421875" style="0" customWidth="1"/>
    <col min="29" max="29" width="16.7109375" style="0" bestFit="1" customWidth="1"/>
    <col min="30" max="30" width="5.57421875" style="0" bestFit="1" customWidth="1"/>
    <col min="31" max="31" width="22.28125" style="0" bestFit="1" customWidth="1"/>
    <col min="32" max="32" width="5.57421875" style="0" bestFit="1" customWidth="1"/>
    <col min="33" max="33" width="6.28125" style="0" bestFit="1" customWidth="1"/>
    <col min="34" max="34" width="10.28125" style="0" bestFit="1" customWidth="1"/>
  </cols>
  <sheetData>
    <row r="1" spans="1:22" s="5" customFormat="1" ht="15" customHeight="1">
      <c r="A1" s="4" t="s">
        <v>321</v>
      </c>
      <c r="B1" s="22"/>
      <c r="C1" s="23"/>
      <c r="D1" s="24"/>
      <c r="S1" s="78"/>
      <c r="V1" s="78"/>
    </row>
    <row r="3" spans="1:30" s="5" customFormat="1" ht="15" customHeight="1">
      <c r="A3" s="3" t="s">
        <v>435</v>
      </c>
      <c r="B3"/>
      <c r="C3"/>
      <c r="D3"/>
      <c r="E3" s="79"/>
      <c r="F3"/>
      <c r="G3"/>
      <c r="H3"/>
      <c r="I3"/>
      <c r="J3"/>
      <c r="K3"/>
      <c r="L3"/>
      <c r="M3"/>
      <c r="N3"/>
      <c r="O3"/>
      <c r="P3"/>
      <c r="Q3"/>
      <c r="R3"/>
      <c r="S3" s="355"/>
      <c r="T3"/>
      <c r="U3"/>
      <c r="V3" s="78"/>
      <c r="X3" s="79"/>
      <c r="Y3"/>
      <c r="Z3"/>
      <c r="AA3"/>
      <c r="AB3"/>
      <c r="AC3"/>
      <c r="AD3"/>
    </row>
    <row r="4" spans="1:30" s="5" customFormat="1" ht="15" customHeight="1">
      <c r="A4" s="3" t="s">
        <v>437</v>
      </c>
      <c r="B4"/>
      <c r="C4"/>
      <c r="D4"/>
      <c r="E4" s="79"/>
      <c r="F4"/>
      <c r="G4"/>
      <c r="H4"/>
      <c r="I4"/>
      <c r="J4"/>
      <c r="K4"/>
      <c r="L4"/>
      <c r="M4"/>
      <c r="N4"/>
      <c r="O4"/>
      <c r="P4"/>
      <c r="Q4"/>
      <c r="R4"/>
      <c r="S4" s="355"/>
      <c r="T4"/>
      <c r="U4"/>
      <c r="V4" s="78"/>
      <c r="X4" s="79"/>
      <c r="Y4"/>
      <c r="Z4"/>
      <c r="AA4"/>
      <c r="AB4"/>
      <c r="AC4"/>
      <c r="AD4"/>
    </row>
    <row r="5" spans="1:30" s="5" customFormat="1" ht="15" customHeight="1">
      <c r="A5" s="3" t="s">
        <v>316</v>
      </c>
      <c r="B5"/>
      <c r="C5"/>
      <c r="D5"/>
      <c r="E5" s="79"/>
      <c r="F5"/>
      <c r="G5"/>
      <c r="H5"/>
      <c r="I5"/>
      <c r="J5"/>
      <c r="K5"/>
      <c r="L5"/>
      <c r="M5"/>
      <c r="N5"/>
      <c r="O5"/>
      <c r="P5"/>
      <c r="Q5"/>
      <c r="R5"/>
      <c r="S5" s="355"/>
      <c r="T5"/>
      <c r="U5"/>
      <c r="V5" s="78"/>
      <c r="X5" s="79"/>
      <c r="Y5"/>
      <c r="Z5"/>
      <c r="AA5"/>
      <c r="AB5"/>
      <c r="AC5"/>
      <c r="AD5"/>
    </row>
    <row r="6" spans="1:30" s="5" customFormat="1" ht="15" customHeight="1">
      <c r="A6" s="3" t="s">
        <v>436</v>
      </c>
      <c r="B6"/>
      <c r="C6"/>
      <c r="D6"/>
      <c r="E6" s="79"/>
      <c r="F6"/>
      <c r="G6"/>
      <c r="H6"/>
      <c r="I6"/>
      <c r="J6"/>
      <c r="K6"/>
      <c r="L6"/>
      <c r="M6"/>
      <c r="N6"/>
      <c r="O6"/>
      <c r="P6"/>
      <c r="Q6"/>
      <c r="R6"/>
      <c r="S6" s="355"/>
      <c r="T6"/>
      <c r="U6"/>
      <c r="V6" s="78"/>
      <c r="X6" s="79"/>
      <c r="Y6"/>
      <c r="Z6"/>
      <c r="AA6"/>
      <c r="AB6"/>
      <c r="AC6"/>
      <c r="AD6"/>
    </row>
    <row r="7" spans="1:30" s="5" customFormat="1" ht="15" customHeight="1">
      <c r="A7" s="3" t="s">
        <v>438</v>
      </c>
      <c r="B7"/>
      <c r="C7"/>
      <c r="D7"/>
      <c r="E7" s="79"/>
      <c r="F7"/>
      <c r="G7"/>
      <c r="H7"/>
      <c r="I7"/>
      <c r="J7"/>
      <c r="K7"/>
      <c r="L7"/>
      <c r="M7"/>
      <c r="N7"/>
      <c r="O7"/>
      <c r="P7"/>
      <c r="Q7"/>
      <c r="R7"/>
      <c r="S7" s="355"/>
      <c r="T7"/>
      <c r="U7"/>
      <c r="V7" s="78"/>
      <c r="X7" s="79"/>
      <c r="Y7"/>
      <c r="Z7"/>
      <c r="AA7"/>
      <c r="AB7"/>
      <c r="AC7"/>
      <c r="AD7"/>
    </row>
    <row r="8" spans="1:30" s="5" customFormat="1" ht="15" customHeight="1">
      <c r="A8" s="3" t="s">
        <v>439</v>
      </c>
      <c r="B8"/>
      <c r="C8"/>
      <c r="D8"/>
      <c r="E8" s="79"/>
      <c r="F8"/>
      <c r="G8"/>
      <c r="H8"/>
      <c r="I8"/>
      <c r="R8"/>
      <c r="S8" s="355"/>
      <c r="T8"/>
      <c r="U8"/>
      <c r="V8" s="78"/>
      <c r="X8" s="79"/>
      <c r="Y8"/>
      <c r="Z8"/>
      <c r="AA8"/>
      <c r="AB8"/>
      <c r="AC8"/>
      <c r="AD8"/>
    </row>
    <row r="9" spans="1:30" s="5" customFormat="1" ht="15" customHeight="1">
      <c r="A9"/>
      <c r="B9"/>
      <c r="C9"/>
      <c r="D9"/>
      <c r="E9" s="79"/>
      <c r="F9"/>
      <c r="G9"/>
      <c r="H9"/>
      <c r="I9"/>
      <c r="R9"/>
      <c r="S9" s="78"/>
      <c r="V9" s="78"/>
      <c r="X9" s="78"/>
      <c r="Z9"/>
      <c r="AA9"/>
      <c r="AB9"/>
      <c r="AC9"/>
      <c r="AD9"/>
    </row>
    <row r="10" spans="1:30" s="5" customFormat="1" ht="15" customHeight="1">
      <c r="A10" s="227" t="s">
        <v>108</v>
      </c>
      <c r="B10" s="13"/>
      <c r="C10" s="13"/>
      <c r="D10" s="13"/>
      <c r="E10" s="80"/>
      <c r="F10" s="13"/>
      <c r="G10" s="13"/>
      <c r="H10" s="228"/>
      <c r="I10" s="68"/>
      <c r="J10" s="227" t="s">
        <v>440</v>
      </c>
      <c r="K10" s="13"/>
      <c r="L10" s="13"/>
      <c r="M10" s="13"/>
      <c r="N10" s="13"/>
      <c r="O10" s="13"/>
      <c r="P10" s="13"/>
      <c r="Q10" s="228"/>
      <c r="S10" s="361" t="s">
        <v>17</v>
      </c>
      <c r="T10" s="13"/>
      <c r="U10" s="13"/>
      <c r="V10" s="80"/>
      <c r="W10" s="13"/>
      <c r="X10" s="80"/>
      <c r="Y10" s="100"/>
      <c r="AA10"/>
      <c r="AB10"/>
      <c r="AC10"/>
      <c r="AD10"/>
    </row>
    <row r="11" spans="1:30" s="5" customFormat="1" ht="15" customHeight="1">
      <c r="A11" s="14" t="s">
        <v>34</v>
      </c>
      <c r="B11" s="15"/>
      <c r="C11" s="15"/>
      <c r="D11" s="15"/>
      <c r="E11" s="81"/>
      <c r="F11" s="15"/>
      <c r="G11" s="15"/>
      <c r="H11" s="141"/>
      <c r="I11"/>
      <c r="J11" s="14" t="s">
        <v>34</v>
      </c>
      <c r="K11" s="15"/>
      <c r="L11" s="15"/>
      <c r="M11" s="15"/>
      <c r="N11" s="15"/>
      <c r="O11" s="15"/>
      <c r="P11" s="15"/>
      <c r="Q11" s="141"/>
      <c r="S11" s="362" t="s">
        <v>1</v>
      </c>
      <c r="T11" s="15"/>
      <c r="U11" s="15"/>
      <c r="V11" s="81"/>
      <c r="W11" s="15"/>
      <c r="X11" s="81"/>
      <c r="Y11" s="101"/>
      <c r="AA11"/>
      <c r="AB11"/>
      <c r="AC11"/>
      <c r="AD11"/>
    </row>
    <row r="12" spans="1:25" s="5" customFormat="1" ht="15" customHeight="1">
      <c r="A12" s="224" t="s">
        <v>379</v>
      </c>
      <c r="B12" s="224" t="s">
        <v>380</v>
      </c>
      <c r="C12" s="225" t="s">
        <v>0</v>
      </c>
      <c r="D12" s="224" t="s">
        <v>62</v>
      </c>
      <c r="E12" s="226" t="s">
        <v>381</v>
      </c>
      <c r="F12" s="225" t="s">
        <v>5</v>
      </c>
      <c r="G12" s="226" t="s">
        <v>63</v>
      </c>
      <c r="H12" s="226" t="s">
        <v>87</v>
      </c>
      <c r="I12"/>
      <c r="J12" s="224" t="s">
        <v>379</v>
      </c>
      <c r="K12" s="224" t="s">
        <v>442</v>
      </c>
      <c r="L12" s="225" t="s">
        <v>0</v>
      </c>
      <c r="M12" s="224" t="s">
        <v>62</v>
      </c>
      <c r="N12" s="226" t="s">
        <v>381</v>
      </c>
      <c r="O12" s="225" t="s">
        <v>5</v>
      </c>
      <c r="P12" s="226" t="s">
        <v>63</v>
      </c>
      <c r="Q12" s="226" t="s">
        <v>443</v>
      </c>
      <c r="S12" s="231" t="s">
        <v>2</v>
      </c>
      <c r="T12" s="232" t="s">
        <v>5</v>
      </c>
      <c r="U12" s="232" t="s">
        <v>6</v>
      </c>
      <c r="V12" s="231" t="s">
        <v>7</v>
      </c>
      <c r="W12" s="232" t="s">
        <v>8</v>
      </c>
      <c r="X12" s="231" t="s">
        <v>7</v>
      </c>
      <c r="Y12" s="231" t="s">
        <v>9</v>
      </c>
    </row>
    <row r="13" spans="1:25" s="5" customFormat="1" ht="15" customHeight="1">
      <c r="A13" s="120">
        <v>1</v>
      </c>
      <c r="B13" s="120">
        <v>5</v>
      </c>
      <c r="C13" s="121" t="s">
        <v>382</v>
      </c>
      <c r="D13" s="120">
        <v>1000</v>
      </c>
      <c r="E13" s="122">
        <v>8</v>
      </c>
      <c r="F13" s="121" t="s">
        <v>569</v>
      </c>
      <c r="G13" s="122">
        <v>4.5</v>
      </c>
      <c r="H13" s="122">
        <v>14.5</v>
      </c>
      <c r="I13"/>
      <c r="J13" s="129">
        <v>1</v>
      </c>
      <c r="K13" s="129">
        <v>1</v>
      </c>
      <c r="L13" s="130" t="s">
        <v>444</v>
      </c>
      <c r="M13" s="129">
        <v>1000</v>
      </c>
      <c r="N13" s="131" t="s">
        <v>26</v>
      </c>
      <c r="O13" s="130" t="s">
        <v>568</v>
      </c>
      <c r="P13" s="131" t="s">
        <v>65</v>
      </c>
      <c r="Q13" s="131" t="s">
        <v>445</v>
      </c>
      <c r="R13" s="94"/>
      <c r="S13" s="82">
        <v>1</v>
      </c>
      <c r="T13" s="83" t="s">
        <v>570</v>
      </c>
      <c r="U13" s="83" t="s">
        <v>385</v>
      </c>
      <c r="V13" s="82" t="str">
        <f>G15</f>
        <v>4</v>
      </c>
      <c r="W13" s="83" t="s">
        <v>444</v>
      </c>
      <c r="X13" s="82" t="str">
        <f aca="true" t="shared" si="0" ref="X13:X18">P13</f>
        <v>5,0</v>
      </c>
      <c r="Y13" s="82">
        <f aca="true" t="shared" si="1" ref="Y13:Y18">V13+X13</f>
        <v>9</v>
      </c>
    </row>
    <row r="14" spans="1:26" s="5" customFormat="1" ht="15" customHeight="1">
      <c r="A14" s="123">
        <v>2</v>
      </c>
      <c r="B14" s="123">
        <v>19</v>
      </c>
      <c r="C14" s="124" t="s">
        <v>383</v>
      </c>
      <c r="D14" s="123">
        <v>1000</v>
      </c>
      <c r="E14" s="125">
        <v>8</v>
      </c>
      <c r="F14" s="121" t="s">
        <v>569</v>
      </c>
      <c r="G14" s="125" t="s">
        <v>31</v>
      </c>
      <c r="H14" s="125" t="s">
        <v>384</v>
      </c>
      <c r="I14"/>
      <c r="J14" s="233">
        <v>2</v>
      </c>
      <c r="K14" s="233">
        <v>3</v>
      </c>
      <c r="L14" s="234" t="s">
        <v>446</v>
      </c>
      <c r="M14" s="233">
        <v>1000</v>
      </c>
      <c r="N14" s="235" t="s">
        <v>31</v>
      </c>
      <c r="O14" s="234" t="s">
        <v>571</v>
      </c>
      <c r="P14" s="235" t="s">
        <v>67</v>
      </c>
      <c r="Q14" s="235" t="s">
        <v>447</v>
      </c>
      <c r="R14" s="94"/>
      <c r="S14" s="252">
        <v>2</v>
      </c>
      <c r="T14" s="253" t="s">
        <v>571</v>
      </c>
      <c r="U14" s="253" t="s">
        <v>395</v>
      </c>
      <c r="V14" s="252" t="str">
        <f>G24</f>
        <v>3</v>
      </c>
      <c r="W14" s="253" t="s">
        <v>446</v>
      </c>
      <c r="X14" s="252" t="str">
        <f t="shared" si="0"/>
        <v>4,0</v>
      </c>
      <c r="Y14" s="252">
        <f t="shared" si="1"/>
        <v>7</v>
      </c>
      <c r="Z14"/>
    </row>
    <row r="15" spans="1:26" s="5" customFormat="1" ht="15" customHeight="1">
      <c r="A15" s="123">
        <v>3</v>
      </c>
      <c r="B15" s="123">
        <v>1</v>
      </c>
      <c r="C15" s="124" t="s">
        <v>385</v>
      </c>
      <c r="D15" s="123">
        <v>1000</v>
      </c>
      <c r="E15" s="125">
        <v>9</v>
      </c>
      <c r="F15" s="124" t="s">
        <v>568</v>
      </c>
      <c r="G15" s="125" t="s">
        <v>31</v>
      </c>
      <c r="H15" s="125">
        <v>17.5</v>
      </c>
      <c r="I15"/>
      <c r="J15" s="233">
        <v>3</v>
      </c>
      <c r="K15" s="233">
        <v>6</v>
      </c>
      <c r="L15" s="234" t="s">
        <v>448</v>
      </c>
      <c r="M15" s="233">
        <v>1000</v>
      </c>
      <c r="N15" s="235" t="s">
        <v>28</v>
      </c>
      <c r="O15" s="234" t="s">
        <v>457</v>
      </c>
      <c r="P15" s="235" t="s">
        <v>69</v>
      </c>
      <c r="Q15" s="235" t="s">
        <v>449</v>
      </c>
      <c r="R15" s="94"/>
      <c r="S15" s="353">
        <v>3</v>
      </c>
      <c r="T15" s="354" t="s">
        <v>457</v>
      </c>
      <c r="U15" s="354" t="s">
        <v>386</v>
      </c>
      <c r="V15" s="353" t="str">
        <f>G16</f>
        <v>4</v>
      </c>
      <c r="W15" s="354" t="s">
        <v>448</v>
      </c>
      <c r="X15" s="353" t="str">
        <f t="shared" si="0"/>
        <v>2,5</v>
      </c>
      <c r="Y15" s="353">
        <f t="shared" si="1"/>
        <v>6.5</v>
      </c>
      <c r="Z15"/>
    </row>
    <row r="16" spans="1:26" s="5" customFormat="1" ht="15" customHeight="1">
      <c r="A16" s="126">
        <v>4</v>
      </c>
      <c r="B16" s="126">
        <v>26</v>
      </c>
      <c r="C16" s="127" t="s">
        <v>386</v>
      </c>
      <c r="D16" s="126">
        <v>1000</v>
      </c>
      <c r="E16" s="128" t="s">
        <v>28</v>
      </c>
      <c r="F16" s="127" t="s">
        <v>457</v>
      </c>
      <c r="G16" s="128" t="s">
        <v>31</v>
      </c>
      <c r="H16" s="128" t="s">
        <v>260</v>
      </c>
      <c r="I16" s="94"/>
      <c r="J16" s="126">
        <v>4</v>
      </c>
      <c r="K16" s="126">
        <v>5</v>
      </c>
      <c r="L16" s="127" t="s">
        <v>450</v>
      </c>
      <c r="M16" s="126">
        <v>1000</v>
      </c>
      <c r="N16" s="128" t="s">
        <v>31</v>
      </c>
      <c r="O16" s="127" t="s">
        <v>571</v>
      </c>
      <c r="P16" s="128" t="s">
        <v>451</v>
      </c>
      <c r="Q16" s="128" t="s">
        <v>452</v>
      </c>
      <c r="R16" s="94"/>
      <c r="S16" s="356">
        <v>4</v>
      </c>
      <c r="T16" s="173" t="s">
        <v>571</v>
      </c>
      <c r="U16" s="127" t="s">
        <v>397</v>
      </c>
      <c r="V16" s="113" t="str">
        <f>G26</f>
        <v>3</v>
      </c>
      <c r="W16" s="173" t="s">
        <v>450</v>
      </c>
      <c r="X16" s="113" t="str">
        <f t="shared" si="0"/>
        <v>1,5</v>
      </c>
      <c r="Y16" s="113">
        <f t="shared" si="1"/>
        <v>4.5</v>
      </c>
      <c r="Z16" s="70"/>
    </row>
    <row r="17" spans="1:25" ht="15" customHeight="1">
      <c r="A17" s="126">
        <v>5</v>
      </c>
      <c r="B17" s="126">
        <v>7</v>
      </c>
      <c r="C17" s="127" t="s">
        <v>388</v>
      </c>
      <c r="D17" s="126">
        <v>1000</v>
      </c>
      <c r="E17" s="128" t="s">
        <v>29</v>
      </c>
      <c r="F17" s="127" t="s">
        <v>572</v>
      </c>
      <c r="G17" s="128" t="s">
        <v>31</v>
      </c>
      <c r="H17" s="128">
        <v>14.5</v>
      </c>
      <c r="I17" s="94"/>
      <c r="J17" s="126">
        <v>5</v>
      </c>
      <c r="K17" s="126">
        <v>4</v>
      </c>
      <c r="L17" s="127" t="s">
        <v>453</v>
      </c>
      <c r="M17" s="126">
        <v>1000</v>
      </c>
      <c r="N17" s="128" t="s">
        <v>31</v>
      </c>
      <c r="O17" s="127" t="s">
        <v>571</v>
      </c>
      <c r="P17" s="128" t="s">
        <v>70</v>
      </c>
      <c r="Q17" s="128" t="s">
        <v>454</v>
      </c>
      <c r="R17" s="94"/>
      <c r="S17" s="113">
        <v>5</v>
      </c>
      <c r="T17" s="173" t="s">
        <v>571</v>
      </c>
      <c r="U17" s="127" t="s">
        <v>398</v>
      </c>
      <c r="V17" s="113" t="str">
        <f>G27</f>
        <v>3</v>
      </c>
      <c r="W17" s="173" t="s">
        <v>453</v>
      </c>
      <c r="X17" s="113" t="str">
        <f t="shared" si="0"/>
        <v>1,0</v>
      </c>
      <c r="Y17" s="113">
        <f t="shared" si="1"/>
        <v>4</v>
      </c>
    </row>
    <row r="18" spans="1:27" ht="15" customHeight="1">
      <c r="A18" s="126">
        <v>6</v>
      </c>
      <c r="B18" s="126">
        <v>44</v>
      </c>
      <c r="C18" s="127" t="s">
        <v>389</v>
      </c>
      <c r="D18" s="126">
        <v>1000</v>
      </c>
      <c r="E18" s="128">
        <v>7</v>
      </c>
      <c r="F18" s="127" t="s">
        <v>568</v>
      </c>
      <c r="G18" s="128" t="s">
        <v>31</v>
      </c>
      <c r="H18" s="128" t="s">
        <v>257</v>
      </c>
      <c r="I18" s="94"/>
      <c r="J18" s="126">
        <v>6</v>
      </c>
      <c r="K18" s="126">
        <v>2</v>
      </c>
      <c r="L18" s="127" t="s">
        <v>455</v>
      </c>
      <c r="M18" s="126">
        <v>1000</v>
      </c>
      <c r="N18" s="128" t="s">
        <v>30</v>
      </c>
      <c r="O18" s="127" t="s">
        <v>571</v>
      </c>
      <c r="P18" s="128" t="s">
        <v>70</v>
      </c>
      <c r="Q18" s="128" t="s">
        <v>456</v>
      </c>
      <c r="R18" s="94"/>
      <c r="S18" s="356">
        <v>6</v>
      </c>
      <c r="T18" s="173" t="s">
        <v>571</v>
      </c>
      <c r="U18" s="127" t="s">
        <v>400</v>
      </c>
      <c r="V18" s="113" t="str">
        <f>G29</f>
        <v>3</v>
      </c>
      <c r="W18" s="173" t="s">
        <v>455</v>
      </c>
      <c r="X18" s="113" t="str">
        <f t="shared" si="0"/>
        <v>1,0</v>
      </c>
      <c r="Y18" s="113">
        <f t="shared" si="1"/>
        <v>4</v>
      </c>
      <c r="AA18" s="68"/>
    </row>
    <row r="19" spans="1:28" ht="15" customHeight="1">
      <c r="A19" s="126">
        <v>7</v>
      </c>
      <c r="B19" s="126">
        <v>4</v>
      </c>
      <c r="C19" s="127" t="s">
        <v>390</v>
      </c>
      <c r="D19" s="126">
        <v>1000</v>
      </c>
      <c r="E19" s="128" t="s">
        <v>29</v>
      </c>
      <c r="F19" s="127" t="s">
        <v>572</v>
      </c>
      <c r="G19" s="128" t="s">
        <v>31</v>
      </c>
      <c r="H19" s="128">
        <v>13.5</v>
      </c>
      <c r="I19" s="94"/>
      <c r="R19" s="94"/>
      <c r="S19" s="78"/>
      <c r="T19" s="5"/>
      <c r="U19" s="5"/>
      <c r="V19" s="78"/>
      <c r="W19" s="5"/>
      <c r="X19" s="5"/>
      <c r="Y19" s="5"/>
      <c r="Z19" s="5"/>
      <c r="AA19" s="167"/>
      <c r="AB19" s="5"/>
    </row>
    <row r="20" spans="1:28" ht="15" customHeight="1">
      <c r="A20" s="126">
        <v>8</v>
      </c>
      <c r="B20" s="126">
        <v>20</v>
      </c>
      <c r="C20" s="127" t="s">
        <v>391</v>
      </c>
      <c r="D20" s="126">
        <v>1000</v>
      </c>
      <c r="E20" s="128" t="s">
        <v>26</v>
      </c>
      <c r="F20" s="127" t="s">
        <v>457</v>
      </c>
      <c r="G20" s="128" t="s">
        <v>31</v>
      </c>
      <c r="H20" s="128">
        <v>10.5</v>
      </c>
      <c r="I20" s="94"/>
      <c r="R20" s="94"/>
      <c r="S20" s="363" t="s">
        <v>573</v>
      </c>
      <c r="T20" s="5"/>
      <c r="U20" s="270">
        <v>5</v>
      </c>
      <c r="V20" s="78"/>
      <c r="W20" s="5"/>
      <c r="X20" s="5"/>
      <c r="Y20" s="5"/>
      <c r="Z20" s="5"/>
      <c r="AA20" s="5"/>
      <c r="AB20" s="5"/>
    </row>
    <row r="21" spans="1:28" ht="15" customHeight="1">
      <c r="A21" s="126">
        <v>9</v>
      </c>
      <c r="B21" s="126">
        <v>9</v>
      </c>
      <c r="C21" s="127" t="s">
        <v>392</v>
      </c>
      <c r="D21" s="126">
        <v>1000</v>
      </c>
      <c r="E21" s="128">
        <v>8</v>
      </c>
      <c r="F21" s="127" t="s">
        <v>569</v>
      </c>
      <c r="G21" s="128">
        <v>3.5</v>
      </c>
      <c r="H21" s="128" t="s">
        <v>255</v>
      </c>
      <c r="I21" s="94"/>
      <c r="R21" s="133"/>
      <c r="S21" s="78"/>
      <c r="T21" s="5"/>
      <c r="U21" s="5"/>
      <c r="V21" s="78"/>
      <c r="W21" s="5"/>
      <c r="X21" s="5"/>
      <c r="Y21" s="5"/>
      <c r="Z21" s="5"/>
      <c r="AA21" s="109"/>
      <c r="AB21" s="5"/>
    </row>
    <row r="22" spans="1:28" ht="15" customHeight="1">
      <c r="A22" s="126">
        <v>10</v>
      </c>
      <c r="B22" s="126">
        <v>37</v>
      </c>
      <c r="C22" s="127" t="s">
        <v>393</v>
      </c>
      <c r="D22" s="126">
        <v>1000</v>
      </c>
      <c r="E22" s="128" t="s">
        <v>31</v>
      </c>
      <c r="F22" s="127" t="s">
        <v>569</v>
      </c>
      <c r="G22" s="128">
        <v>3.5</v>
      </c>
      <c r="H22" s="128" t="s">
        <v>260</v>
      </c>
      <c r="I22" s="94"/>
      <c r="R22" s="133"/>
      <c r="S22" s="78"/>
      <c r="T22" s="5"/>
      <c r="U22" s="5"/>
      <c r="V22" s="78"/>
      <c r="W22" s="5"/>
      <c r="X22" s="5"/>
      <c r="Y22" s="5"/>
      <c r="Z22" s="5"/>
      <c r="AA22" s="167"/>
      <c r="AB22" s="5"/>
    </row>
    <row r="23" spans="1:28" ht="15" customHeight="1">
      <c r="A23" s="126">
        <v>11</v>
      </c>
      <c r="B23" s="126">
        <v>10</v>
      </c>
      <c r="C23" s="127" t="s">
        <v>394</v>
      </c>
      <c r="D23" s="126">
        <v>1000</v>
      </c>
      <c r="E23" s="128">
        <v>8</v>
      </c>
      <c r="F23" s="127" t="s">
        <v>568</v>
      </c>
      <c r="G23" s="128">
        <v>3.5</v>
      </c>
      <c r="H23" s="128" t="s">
        <v>273</v>
      </c>
      <c r="I23" s="94"/>
      <c r="J23" s="94"/>
      <c r="K23" s="94"/>
      <c r="L23" s="94"/>
      <c r="M23" s="94"/>
      <c r="N23" s="94"/>
      <c r="O23" s="94"/>
      <c r="P23" s="94"/>
      <c r="Q23" s="133"/>
      <c r="R23" s="133"/>
      <c r="S23" s="78"/>
      <c r="T23" s="5"/>
      <c r="U23" s="5"/>
      <c r="V23" s="78"/>
      <c r="W23" s="5"/>
      <c r="X23" s="5"/>
      <c r="Y23" s="5"/>
      <c r="Z23" s="5"/>
      <c r="AA23" s="5"/>
      <c r="AB23" s="5"/>
    </row>
    <row r="24" spans="1:28" ht="15" customHeight="1">
      <c r="A24" s="126">
        <v>12</v>
      </c>
      <c r="B24" s="126">
        <v>43</v>
      </c>
      <c r="C24" s="127" t="s">
        <v>395</v>
      </c>
      <c r="D24" s="126">
        <v>1000</v>
      </c>
      <c r="E24" s="128" t="s">
        <v>26</v>
      </c>
      <c r="F24" s="127" t="s">
        <v>571</v>
      </c>
      <c r="G24" s="128" t="s">
        <v>30</v>
      </c>
      <c r="H24" s="128">
        <v>15.5</v>
      </c>
      <c r="I24" s="94"/>
      <c r="J24" s="94"/>
      <c r="K24" s="94"/>
      <c r="L24" s="94"/>
      <c r="M24" s="94"/>
      <c r="N24" s="94"/>
      <c r="O24" s="94"/>
      <c r="P24" s="94"/>
      <c r="Q24" s="133"/>
      <c r="R24" s="133"/>
      <c r="S24" s="357"/>
      <c r="T24" s="5"/>
      <c r="U24" s="5"/>
      <c r="V24" s="78"/>
      <c r="W24" s="5"/>
      <c r="X24" s="5"/>
      <c r="Y24" s="5"/>
      <c r="Z24" s="5"/>
      <c r="AA24" s="109"/>
      <c r="AB24" s="5"/>
    </row>
    <row r="25" spans="1:28" ht="15" customHeight="1">
      <c r="A25" s="126">
        <v>13</v>
      </c>
      <c r="B25" s="126">
        <v>40</v>
      </c>
      <c r="C25" s="127" t="s">
        <v>396</v>
      </c>
      <c r="D25" s="126">
        <v>1000</v>
      </c>
      <c r="E25" s="128" t="s">
        <v>31</v>
      </c>
      <c r="F25" s="127" t="s">
        <v>569</v>
      </c>
      <c r="G25" s="128" t="s">
        <v>30</v>
      </c>
      <c r="H25" s="128" t="s">
        <v>257</v>
      </c>
      <c r="I25" s="94"/>
      <c r="J25" s="94"/>
      <c r="K25" s="94"/>
      <c r="L25" s="94"/>
      <c r="M25" s="94"/>
      <c r="N25" s="94"/>
      <c r="O25" s="94"/>
      <c r="P25" s="94"/>
      <c r="Q25" s="133"/>
      <c r="R25" s="133"/>
      <c r="S25" s="358"/>
      <c r="T25" s="5"/>
      <c r="U25" s="5"/>
      <c r="V25" s="78"/>
      <c r="W25" s="5"/>
      <c r="X25" s="5"/>
      <c r="Y25" s="5"/>
      <c r="Z25" s="5"/>
      <c r="AA25" s="167"/>
      <c r="AB25" s="5"/>
    </row>
    <row r="26" spans="1:28" ht="15" customHeight="1">
      <c r="A26" s="126">
        <v>14</v>
      </c>
      <c r="B26" s="126">
        <v>3</v>
      </c>
      <c r="C26" s="127" t="s">
        <v>397</v>
      </c>
      <c r="D26" s="126">
        <v>1000</v>
      </c>
      <c r="E26" s="128" t="s">
        <v>28</v>
      </c>
      <c r="F26" s="127" t="s">
        <v>571</v>
      </c>
      <c r="G26" s="128" t="s">
        <v>30</v>
      </c>
      <c r="H26" s="128" t="s">
        <v>257</v>
      </c>
      <c r="I26" s="94"/>
      <c r="J26" s="94"/>
      <c r="K26" s="94"/>
      <c r="L26" s="94"/>
      <c r="M26" s="94"/>
      <c r="N26" s="94"/>
      <c r="O26" s="94"/>
      <c r="P26" s="94"/>
      <c r="Q26" s="133"/>
      <c r="R26" s="133"/>
      <c r="S26" s="78"/>
      <c r="T26" s="5"/>
      <c r="U26" s="5"/>
      <c r="V26" s="78"/>
      <c r="W26" s="5"/>
      <c r="X26" s="5"/>
      <c r="Y26" s="5"/>
      <c r="Z26" s="5"/>
      <c r="AA26" s="5"/>
      <c r="AB26" s="5"/>
    </row>
    <row r="27" spans="1:26" ht="15" customHeight="1">
      <c r="A27" s="126"/>
      <c r="B27" s="126">
        <v>8</v>
      </c>
      <c r="C27" s="127" t="s">
        <v>398</v>
      </c>
      <c r="D27" s="126">
        <v>1000</v>
      </c>
      <c r="E27" s="128" t="s">
        <v>30</v>
      </c>
      <c r="F27" s="127" t="s">
        <v>571</v>
      </c>
      <c r="G27" s="128" t="s">
        <v>30</v>
      </c>
      <c r="H27" s="128" t="s">
        <v>257</v>
      </c>
      <c r="I27" s="94"/>
      <c r="J27" s="94"/>
      <c r="K27" s="94"/>
      <c r="L27" s="94"/>
      <c r="M27" s="94"/>
      <c r="N27" s="94"/>
      <c r="O27" s="94"/>
      <c r="P27" s="94"/>
      <c r="Q27" s="133"/>
      <c r="R27" s="133"/>
      <c r="S27" s="21"/>
      <c r="Z27" s="26"/>
    </row>
    <row r="28" spans="1:26" ht="15" customHeight="1">
      <c r="A28" s="126">
        <v>16</v>
      </c>
      <c r="B28" s="126">
        <v>17</v>
      </c>
      <c r="C28" s="127" t="s">
        <v>399</v>
      </c>
      <c r="D28" s="126">
        <v>1000</v>
      </c>
      <c r="E28" s="128" t="s">
        <v>28</v>
      </c>
      <c r="F28" s="127" t="s">
        <v>457</v>
      </c>
      <c r="G28" s="128" t="s">
        <v>30</v>
      </c>
      <c r="H28" s="128" t="s">
        <v>257</v>
      </c>
      <c r="I28" s="94"/>
      <c r="J28" s="94"/>
      <c r="K28" s="94"/>
      <c r="L28" s="94"/>
      <c r="M28" s="94"/>
      <c r="N28" s="94"/>
      <c r="O28" s="94"/>
      <c r="P28" s="94"/>
      <c r="Q28" s="133"/>
      <c r="R28" s="133"/>
      <c r="Z28" s="26"/>
    </row>
    <row r="29" spans="1:26" ht="15" customHeight="1">
      <c r="A29" s="126">
        <v>17</v>
      </c>
      <c r="B29" s="126">
        <v>11</v>
      </c>
      <c r="C29" s="127" t="s">
        <v>400</v>
      </c>
      <c r="D29" s="126">
        <v>1000</v>
      </c>
      <c r="E29" s="128" t="s">
        <v>289</v>
      </c>
      <c r="F29" s="127" t="s">
        <v>571</v>
      </c>
      <c r="G29" s="128" t="s">
        <v>30</v>
      </c>
      <c r="H29" s="128">
        <v>13.5</v>
      </c>
      <c r="I29" s="94"/>
      <c r="J29" s="94"/>
      <c r="K29" s="94"/>
      <c r="L29" s="94"/>
      <c r="M29" s="94"/>
      <c r="N29" s="94"/>
      <c r="O29" s="94"/>
      <c r="P29" s="94"/>
      <c r="Q29" s="133"/>
      <c r="R29" s="133"/>
      <c r="S29" s="21"/>
      <c r="Z29" s="26"/>
    </row>
    <row r="30" spans="1:26" ht="15" customHeight="1">
      <c r="A30" s="126">
        <v>18</v>
      </c>
      <c r="B30" s="126">
        <v>30</v>
      </c>
      <c r="C30" s="127" t="s">
        <v>401</v>
      </c>
      <c r="D30" s="126">
        <v>1000</v>
      </c>
      <c r="E30" s="128" t="s">
        <v>28</v>
      </c>
      <c r="F30" s="127" t="s">
        <v>457</v>
      </c>
      <c r="G30" s="128" t="s">
        <v>30</v>
      </c>
      <c r="H30" s="128">
        <v>12.5</v>
      </c>
      <c r="I30" s="94"/>
      <c r="J30" s="94"/>
      <c r="K30" s="94"/>
      <c r="L30" s="94"/>
      <c r="M30" s="94"/>
      <c r="N30" s="94"/>
      <c r="O30" s="94"/>
      <c r="P30" s="94"/>
      <c r="Q30" s="133"/>
      <c r="R30" s="133"/>
      <c r="S30" s="21"/>
      <c r="Z30" s="26"/>
    </row>
    <row r="31" spans="1:26" ht="15" customHeight="1">
      <c r="A31" s="126"/>
      <c r="B31" s="126">
        <v>39</v>
      </c>
      <c r="C31" s="127" t="s">
        <v>402</v>
      </c>
      <c r="D31" s="126">
        <v>1000</v>
      </c>
      <c r="E31" s="128" t="s">
        <v>26</v>
      </c>
      <c r="F31" s="127" t="s">
        <v>571</v>
      </c>
      <c r="G31" s="128" t="s">
        <v>30</v>
      </c>
      <c r="H31" s="128">
        <v>12.5</v>
      </c>
      <c r="I31" s="94"/>
      <c r="J31" s="94"/>
      <c r="K31" s="94"/>
      <c r="L31" s="94"/>
      <c r="M31" s="94"/>
      <c r="N31" s="94"/>
      <c r="O31" s="94"/>
      <c r="P31" s="94"/>
      <c r="Q31" s="133"/>
      <c r="R31" s="133"/>
      <c r="S31" s="359"/>
      <c r="T31" s="5"/>
      <c r="U31" s="5"/>
      <c r="V31" s="78"/>
      <c r="W31" s="5"/>
      <c r="X31" s="78"/>
      <c r="Y31" s="78"/>
      <c r="Z31" s="26"/>
    </row>
    <row r="32" spans="1:26" ht="15" customHeight="1">
      <c r="A32" s="126">
        <v>20</v>
      </c>
      <c r="B32" s="126">
        <v>13</v>
      </c>
      <c r="C32" s="127" t="s">
        <v>403</v>
      </c>
      <c r="D32" s="126">
        <v>1000</v>
      </c>
      <c r="E32" s="128">
        <v>7</v>
      </c>
      <c r="F32" s="127" t="s">
        <v>568</v>
      </c>
      <c r="G32" s="128" t="s">
        <v>30</v>
      </c>
      <c r="H32" s="128" t="s">
        <v>277</v>
      </c>
      <c r="I32" s="94"/>
      <c r="J32" s="94"/>
      <c r="K32" s="94"/>
      <c r="L32" s="94"/>
      <c r="M32" s="94"/>
      <c r="N32" s="94"/>
      <c r="O32" s="94"/>
      <c r="P32" s="94"/>
      <c r="Q32" s="133"/>
      <c r="R32" s="133"/>
      <c r="S32" s="360"/>
      <c r="T32" s="5"/>
      <c r="U32" s="5"/>
      <c r="V32" s="78"/>
      <c r="W32" s="88"/>
      <c r="X32" s="78"/>
      <c r="Y32" s="78"/>
      <c r="Z32" s="26"/>
    </row>
    <row r="33" spans="1:24" ht="15" customHeight="1">
      <c r="A33" s="126">
        <v>21</v>
      </c>
      <c r="B33" s="126">
        <v>33</v>
      </c>
      <c r="C33" s="127" t="s">
        <v>404</v>
      </c>
      <c r="D33" s="126">
        <v>1000</v>
      </c>
      <c r="E33" s="128" t="s">
        <v>28</v>
      </c>
      <c r="F33" s="127" t="s">
        <v>571</v>
      </c>
      <c r="G33" s="128" t="s">
        <v>30</v>
      </c>
      <c r="H33" s="128" t="s">
        <v>286</v>
      </c>
      <c r="I33" s="94"/>
      <c r="J33" s="94"/>
      <c r="K33" s="94"/>
      <c r="L33" s="94"/>
      <c r="M33" s="94"/>
      <c r="N33" s="94"/>
      <c r="O33" s="94"/>
      <c r="P33" s="94"/>
      <c r="Q33" s="133"/>
      <c r="R33" s="133"/>
      <c r="S33" s="78"/>
      <c r="T33" s="5"/>
      <c r="U33" s="5"/>
      <c r="V33" s="78"/>
      <c r="W33" s="5"/>
      <c r="X33" s="78"/>
    </row>
    <row r="34" spans="1:24" ht="15" customHeight="1">
      <c r="A34" s="126">
        <v>22</v>
      </c>
      <c r="B34" s="126">
        <v>31</v>
      </c>
      <c r="C34" s="127" t="s">
        <v>405</v>
      </c>
      <c r="D34" s="126">
        <v>1000</v>
      </c>
      <c r="E34" s="128" t="s">
        <v>28</v>
      </c>
      <c r="F34" s="127" t="s">
        <v>571</v>
      </c>
      <c r="G34" s="128">
        <v>2.5</v>
      </c>
      <c r="H34" s="128" t="s">
        <v>260</v>
      </c>
      <c r="I34" s="94"/>
      <c r="J34" s="94"/>
      <c r="K34" s="94"/>
      <c r="L34" s="94"/>
      <c r="M34" s="94"/>
      <c r="N34" s="94"/>
      <c r="O34" s="94"/>
      <c r="P34" s="94"/>
      <c r="Q34" s="133"/>
      <c r="R34" s="133"/>
      <c r="S34" s="91"/>
      <c r="T34" s="90"/>
      <c r="U34" s="91"/>
      <c r="V34" s="92"/>
      <c r="W34" s="93"/>
      <c r="X34" s="91"/>
    </row>
    <row r="35" spans="1:24" ht="15" customHeight="1">
      <c r="A35" s="126">
        <v>23</v>
      </c>
      <c r="B35" s="126">
        <v>41</v>
      </c>
      <c r="C35" s="127" t="s">
        <v>406</v>
      </c>
      <c r="D35" s="126">
        <v>1000</v>
      </c>
      <c r="E35" s="128" t="s">
        <v>31</v>
      </c>
      <c r="F35" s="127" t="s">
        <v>571</v>
      </c>
      <c r="G35" s="128">
        <v>2.5</v>
      </c>
      <c r="H35" s="128">
        <v>13.5</v>
      </c>
      <c r="I35" s="94"/>
      <c r="J35" s="94"/>
      <c r="K35" s="94"/>
      <c r="L35" s="94"/>
      <c r="M35" s="94"/>
      <c r="N35" s="94"/>
      <c r="O35" s="94"/>
      <c r="P35" s="94"/>
      <c r="Q35" s="133"/>
      <c r="R35" s="133"/>
      <c r="S35" s="94"/>
      <c r="T35" s="95"/>
      <c r="U35" s="96"/>
      <c r="V35" s="97"/>
      <c r="W35" s="95"/>
      <c r="X35" s="78"/>
    </row>
    <row r="36" spans="1:24" ht="15" customHeight="1">
      <c r="A36" s="126">
        <v>24</v>
      </c>
      <c r="B36" s="126">
        <v>2</v>
      </c>
      <c r="C36" s="127" t="s">
        <v>407</v>
      </c>
      <c r="D36" s="126">
        <v>1000</v>
      </c>
      <c r="E36" s="128" t="s">
        <v>28</v>
      </c>
      <c r="F36" s="127" t="s">
        <v>571</v>
      </c>
      <c r="G36" s="128">
        <v>2.5</v>
      </c>
      <c r="H36" s="128">
        <v>13.5</v>
      </c>
      <c r="I36" s="94"/>
      <c r="J36" s="94"/>
      <c r="K36" s="94"/>
      <c r="L36" s="94"/>
      <c r="M36" s="94"/>
      <c r="N36" s="94"/>
      <c r="O36" s="94"/>
      <c r="P36" s="94"/>
      <c r="Q36" s="133"/>
      <c r="R36" s="133"/>
      <c r="S36" s="94"/>
      <c r="T36" s="95"/>
      <c r="U36" s="96"/>
      <c r="V36" s="97"/>
      <c r="W36" s="95"/>
      <c r="X36" s="78"/>
    </row>
    <row r="37" spans="1:24" ht="15" customHeight="1">
      <c r="A37" s="126">
        <v>25</v>
      </c>
      <c r="B37" s="126">
        <v>15</v>
      </c>
      <c r="C37" s="127" t="s">
        <v>408</v>
      </c>
      <c r="D37" s="126">
        <v>1000</v>
      </c>
      <c r="E37" s="128" t="s">
        <v>28</v>
      </c>
      <c r="F37" s="127" t="s">
        <v>457</v>
      </c>
      <c r="G37" s="128">
        <v>2.5</v>
      </c>
      <c r="H37" s="128">
        <v>12.5</v>
      </c>
      <c r="I37" s="94"/>
      <c r="J37" s="94"/>
      <c r="K37" s="94"/>
      <c r="L37" s="94"/>
      <c r="M37" s="94"/>
      <c r="N37" s="94"/>
      <c r="O37" s="94"/>
      <c r="P37" s="94"/>
      <c r="Q37" s="133"/>
      <c r="R37" s="133"/>
      <c r="S37" s="94"/>
      <c r="T37" s="95"/>
      <c r="U37" s="96"/>
      <c r="V37" s="97"/>
      <c r="W37" s="95"/>
      <c r="X37" s="78"/>
    </row>
    <row r="38" spans="1:24" ht="15" customHeight="1">
      <c r="A38" s="126">
        <v>26</v>
      </c>
      <c r="B38" s="126">
        <v>6</v>
      </c>
      <c r="C38" s="127" t="s">
        <v>409</v>
      </c>
      <c r="D38" s="126">
        <v>1000</v>
      </c>
      <c r="E38" s="128" t="s">
        <v>252</v>
      </c>
      <c r="F38" s="127" t="s">
        <v>571</v>
      </c>
      <c r="G38" s="128">
        <v>2.5</v>
      </c>
      <c r="H38" s="128" t="s">
        <v>277</v>
      </c>
      <c r="I38" s="94"/>
      <c r="J38" s="94"/>
      <c r="K38" s="94"/>
      <c r="L38" s="94"/>
      <c r="M38" s="94"/>
      <c r="N38" s="94"/>
      <c r="O38" s="94"/>
      <c r="P38" s="94"/>
      <c r="Q38" s="133"/>
      <c r="R38" s="133"/>
      <c r="S38" s="94"/>
      <c r="T38" s="95"/>
      <c r="U38" s="96"/>
      <c r="V38" s="97"/>
      <c r="W38" s="95"/>
      <c r="X38" s="78"/>
    </row>
    <row r="39" spans="1:24" ht="15" customHeight="1">
      <c r="A39" s="126">
        <v>27</v>
      </c>
      <c r="B39" s="126">
        <v>27</v>
      </c>
      <c r="C39" s="127" t="s">
        <v>410</v>
      </c>
      <c r="D39" s="126">
        <v>1000</v>
      </c>
      <c r="E39" s="128" t="s">
        <v>30</v>
      </c>
      <c r="F39" s="127" t="s">
        <v>571</v>
      </c>
      <c r="G39" s="128">
        <v>2.5</v>
      </c>
      <c r="H39" s="128" t="s">
        <v>277</v>
      </c>
      <c r="I39" s="94"/>
      <c r="J39" s="94"/>
      <c r="K39" s="94"/>
      <c r="L39" s="94"/>
      <c r="M39" s="94"/>
      <c r="N39" s="94"/>
      <c r="O39" s="94"/>
      <c r="P39" s="94"/>
      <c r="Q39" s="133"/>
      <c r="R39" s="133"/>
      <c r="S39" s="94"/>
      <c r="T39" s="95"/>
      <c r="U39" s="96"/>
      <c r="V39" s="97"/>
      <c r="W39" s="95"/>
      <c r="X39" s="78"/>
    </row>
    <row r="40" spans="1:24" ht="15" customHeight="1">
      <c r="A40" s="126">
        <v>28</v>
      </c>
      <c r="B40" s="126">
        <v>21</v>
      </c>
      <c r="C40" s="127" t="s">
        <v>411</v>
      </c>
      <c r="D40" s="126">
        <v>1000</v>
      </c>
      <c r="E40" s="128" t="s">
        <v>28</v>
      </c>
      <c r="F40" s="127" t="s">
        <v>457</v>
      </c>
      <c r="G40" s="128">
        <v>2.5</v>
      </c>
      <c r="H40" s="128" t="s">
        <v>29</v>
      </c>
      <c r="I40" s="94"/>
      <c r="J40" s="94"/>
      <c r="K40" s="94"/>
      <c r="L40" s="94"/>
      <c r="M40" s="94"/>
      <c r="N40" s="94"/>
      <c r="O40" s="94"/>
      <c r="P40" s="94"/>
      <c r="Q40" s="133"/>
      <c r="R40" s="133"/>
      <c r="S40" s="94"/>
      <c r="T40" s="95"/>
      <c r="U40" s="96"/>
      <c r="V40" s="97"/>
      <c r="W40" s="95"/>
      <c r="X40" s="78"/>
    </row>
    <row r="41" spans="1:24" ht="15" customHeight="1">
      <c r="A41" s="126">
        <v>29</v>
      </c>
      <c r="B41" s="126">
        <v>45</v>
      </c>
      <c r="C41" s="127" t="s">
        <v>412</v>
      </c>
      <c r="D41" s="126">
        <v>1000</v>
      </c>
      <c r="E41" s="128" t="s">
        <v>27</v>
      </c>
      <c r="F41" s="127" t="s">
        <v>571</v>
      </c>
      <c r="G41" s="128" t="s">
        <v>289</v>
      </c>
      <c r="H41" s="128" t="s">
        <v>351</v>
      </c>
      <c r="I41" s="94"/>
      <c r="J41" s="94"/>
      <c r="K41" s="94"/>
      <c r="L41" s="94"/>
      <c r="M41" s="94"/>
      <c r="N41" s="94"/>
      <c r="O41" s="94"/>
      <c r="P41" s="94"/>
      <c r="Q41" s="133"/>
      <c r="R41" s="133"/>
      <c r="S41" s="94"/>
      <c r="T41" s="95"/>
      <c r="U41" s="96"/>
      <c r="V41" s="97"/>
      <c r="W41" s="95"/>
      <c r="X41" s="78"/>
    </row>
    <row r="42" spans="1:24" ht="15" customHeight="1">
      <c r="A42" s="126">
        <v>30</v>
      </c>
      <c r="B42" s="126">
        <v>35</v>
      </c>
      <c r="C42" s="127" t="s">
        <v>413</v>
      </c>
      <c r="D42" s="126">
        <v>1000</v>
      </c>
      <c r="E42" s="128" t="s">
        <v>28</v>
      </c>
      <c r="F42" s="127" t="s">
        <v>571</v>
      </c>
      <c r="G42" s="128" t="s">
        <v>289</v>
      </c>
      <c r="H42" s="128">
        <v>14.5</v>
      </c>
      <c r="I42" s="94"/>
      <c r="J42" s="94"/>
      <c r="K42" s="94"/>
      <c r="L42" s="94"/>
      <c r="M42" s="94"/>
      <c r="N42" s="94"/>
      <c r="O42" s="94"/>
      <c r="P42" s="94"/>
      <c r="Q42" s="223"/>
      <c r="R42" s="223"/>
      <c r="S42" s="94"/>
      <c r="T42" s="95"/>
      <c r="U42" s="96"/>
      <c r="V42" s="97"/>
      <c r="W42" s="95"/>
      <c r="X42" s="78"/>
    </row>
    <row r="43" spans="1:24" ht="15" customHeight="1">
      <c r="A43" s="126">
        <v>31</v>
      </c>
      <c r="B43" s="126">
        <v>32</v>
      </c>
      <c r="C43" s="127" t="s">
        <v>414</v>
      </c>
      <c r="D43" s="126">
        <v>1000</v>
      </c>
      <c r="E43" s="128">
        <v>7</v>
      </c>
      <c r="F43" s="127" t="s">
        <v>569</v>
      </c>
      <c r="G43" s="128" t="s">
        <v>289</v>
      </c>
      <c r="H43" s="128">
        <v>13.5</v>
      </c>
      <c r="I43" s="94"/>
      <c r="J43" s="94"/>
      <c r="K43" s="94"/>
      <c r="L43" s="94"/>
      <c r="M43" s="94"/>
      <c r="N43" s="94"/>
      <c r="O43" s="94"/>
      <c r="P43" s="94"/>
      <c r="Q43" s="133"/>
      <c r="R43" s="133"/>
      <c r="S43" s="94"/>
      <c r="T43" s="95"/>
      <c r="U43" s="96"/>
      <c r="V43" s="97"/>
      <c r="W43" s="95"/>
      <c r="X43" s="78"/>
    </row>
    <row r="44" spans="1:24" ht="15" customHeight="1">
      <c r="A44" s="126">
        <v>32</v>
      </c>
      <c r="B44" s="126">
        <v>24</v>
      </c>
      <c r="C44" s="127" t="s">
        <v>415</v>
      </c>
      <c r="D44" s="126">
        <v>1000</v>
      </c>
      <c r="E44" s="128" t="s">
        <v>28</v>
      </c>
      <c r="F44" s="127" t="s">
        <v>571</v>
      </c>
      <c r="G44" s="128" t="s">
        <v>289</v>
      </c>
      <c r="H44" s="128" t="s">
        <v>273</v>
      </c>
      <c r="I44" s="94"/>
      <c r="J44" s="94"/>
      <c r="K44" s="94"/>
      <c r="L44" s="94"/>
      <c r="M44" s="94"/>
      <c r="N44" s="94"/>
      <c r="O44" s="94"/>
      <c r="P44" s="94"/>
      <c r="Q44" s="133"/>
      <c r="R44" s="133"/>
      <c r="S44" s="94"/>
      <c r="T44" s="95"/>
      <c r="U44" s="96"/>
      <c r="V44" s="97"/>
      <c r="W44" s="95"/>
      <c r="X44" s="78"/>
    </row>
    <row r="45" spans="1:24" ht="15" customHeight="1">
      <c r="A45" s="126">
        <v>33</v>
      </c>
      <c r="B45" s="126">
        <v>34</v>
      </c>
      <c r="C45" s="127" t="s">
        <v>416</v>
      </c>
      <c r="D45" s="126">
        <v>1000</v>
      </c>
      <c r="E45" s="128" t="s">
        <v>28</v>
      </c>
      <c r="F45" s="127" t="s">
        <v>571</v>
      </c>
      <c r="G45" s="128" t="s">
        <v>289</v>
      </c>
      <c r="H45" s="128">
        <v>12.5</v>
      </c>
      <c r="I45" s="94"/>
      <c r="J45" s="94"/>
      <c r="K45" s="94"/>
      <c r="L45" s="94"/>
      <c r="M45" s="94"/>
      <c r="N45" s="94"/>
      <c r="O45" s="94"/>
      <c r="P45" s="94"/>
      <c r="Q45" s="133"/>
      <c r="R45" s="133"/>
      <c r="S45" s="94"/>
      <c r="T45" s="95"/>
      <c r="U45" s="96"/>
      <c r="V45" s="97"/>
      <c r="W45" s="95"/>
      <c r="X45" s="78"/>
    </row>
    <row r="46" spans="1:24" ht="15" customHeight="1">
      <c r="A46" s="126">
        <v>34</v>
      </c>
      <c r="B46" s="126">
        <v>29</v>
      </c>
      <c r="C46" s="127" t="s">
        <v>417</v>
      </c>
      <c r="D46" s="126">
        <v>1000</v>
      </c>
      <c r="E46" s="128" t="s">
        <v>30</v>
      </c>
      <c r="F46" s="127" t="s">
        <v>571</v>
      </c>
      <c r="G46" s="128" t="s">
        <v>289</v>
      </c>
      <c r="H46" s="128">
        <v>11.5</v>
      </c>
      <c r="I46" s="94"/>
      <c r="J46" s="94"/>
      <c r="K46" s="94"/>
      <c r="L46" s="94"/>
      <c r="M46" s="94"/>
      <c r="N46" s="94"/>
      <c r="O46" s="94"/>
      <c r="P46" s="94"/>
      <c r="Q46" s="223"/>
      <c r="R46" s="223"/>
      <c r="S46" s="94"/>
      <c r="T46" s="95"/>
      <c r="U46" s="96"/>
      <c r="V46" s="97"/>
      <c r="W46" s="95"/>
      <c r="X46" s="78"/>
    </row>
    <row r="47" spans="1:24" ht="15" customHeight="1">
      <c r="A47" s="126">
        <v>35</v>
      </c>
      <c r="B47" s="126">
        <v>23</v>
      </c>
      <c r="C47" s="127" t="s">
        <v>418</v>
      </c>
      <c r="D47" s="126">
        <v>1000</v>
      </c>
      <c r="E47" s="128" t="s">
        <v>30</v>
      </c>
      <c r="F47" s="127" t="s">
        <v>571</v>
      </c>
      <c r="G47" s="128" t="s">
        <v>289</v>
      </c>
      <c r="H47" s="128">
        <v>10.5</v>
      </c>
      <c r="I47" s="94"/>
      <c r="J47" s="94"/>
      <c r="K47" s="94"/>
      <c r="L47" s="94"/>
      <c r="M47" s="94"/>
      <c r="N47" s="94"/>
      <c r="O47" s="94"/>
      <c r="P47" s="94"/>
      <c r="Q47" s="133"/>
      <c r="R47" s="133"/>
      <c r="S47" s="94"/>
      <c r="T47" s="95"/>
      <c r="U47" s="96"/>
      <c r="V47" s="97"/>
      <c r="W47" s="95"/>
      <c r="X47" s="78"/>
    </row>
    <row r="48" spans="1:24" ht="15" customHeight="1">
      <c r="A48" s="126">
        <v>36</v>
      </c>
      <c r="B48" s="126">
        <v>42</v>
      </c>
      <c r="C48" s="127" t="s">
        <v>419</v>
      </c>
      <c r="D48" s="126">
        <v>1000</v>
      </c>
      <c r="E48" s="128" t="s">
        <v>30</v>
      </c>
      <c r="F48" s="127" t="s">
        <v>571</v>
      </c>
      <c r="G48" s="128" t="s">
        <v>289</v>
      </c>
      <c r="H48" s="128">
        <v>10.5</v>
      </c>
      <c r="I48" s="94"/>
      <c r="J48" s="94"/>
      <c r="K48" s="94"/>
      <c r="L48" s="94"/>
      <c r="M48" s="94"/>
      <c r="N48" s="94"/>
      <c r="O48" s="94"/>
      <c r="P48" s="94"/>
      <c r="Q48" s="133"/>
      <c r="R48" s="133"/>
      <c r="S48" s="94"/>
      <c r="T48" s="95"/>
      <c r="U48" s="96"/>
      <c r="V48" s="97"/>
      <c r="W48" s="95"/>
      <c r="X48" s="78"/>
    </row>
    <row r="49" spans="1:24" ht="15" customHeight="1">
      <c r="A49" s="126">
        <v>37</v>
      </c>
      <c r="B49" s="126">
        <v>18</v>
      </c>
      <c r="C49" s="127" t="s">
        <v>420</v>
      </c>
      <c r="D49" s="126">
        <v>1000</v>
      </c>
      <c r="E49" s="128" t="s">
        <v>26</v>
      </c>
      <c r="F49" s="127" t="s">
        <v>457</v>
      </c>
      <c r="G49" s="128" t="s">
        <v>289</v>
      </c>
      <c r="H49" s="128">
        <v>9.5</v>
      </c>
      <c r="I49" s="94"/>
      <c r="J49" s="94"/>
      <c r="K49" s="94"/>
      <c r="L49" s="94"/>
      <c r="M49" s="94"/>
      <c r="N49" s="94"/>
      <c r="O49" s="94"/>
      <c r="P49" s="94"/>
      <c r="Q49" s="133"/>
      <c r="R49" s="133"/>
      <c r="S49" s="94"/>
      <c r="T49" s="95"/>
      <c r="U49" s="96"/>
      <c r="V49" s="97"/>
      <c r="W49" s="95"/>
      <c r="X49" s="78"/>
    </row>
    <row r="50" spans="1:24" ht="15" customHeight="1">
      <c r="A50" s="126">
        <v>38</v>
      </c>
      <c r="B50" s="126">
        <v>22</v>
      </c>
      <c r="C50" s="127" t="s">
        <v>421</v>
      </c>
      <c r="D50" s="126">
        <v>1000</v>
      </c>
      <c r="E50" s="128" t="s">
        <v>26</v>
      </c>
      <c r="F50" s="127" t="s">
        <v>571</v>
      </c>
      <c r="G50" s="128" t="s">
        <v>289</v>
      </c>
      <c r="H50" s="128">
        <v>8.5</v>
      </c>
      <c r="I50" s="94"/>
      <c r="J50" s="94"/>
      <c r="K50" s="94"/>
      <c r="L50" s="94"/>
      <c r="M50" s="94"/>
      <c r="N50" s="94"/>
      <c r="O50" s="94"/>
      <c r="P50" s="94"/>
      <c r="Q50" s="133"/>
      <c r="R50" s="133"/>
      <c r="S50" s="94"/>
      <c r="T50" s="95"/>
      <c r="U50" s="96"/>
      <c r="V50" s="97"/>
      <c r="W50" s="95"/>
      <c r="X50" s="78"/>
    </row>
    <row r="51" spans="1:24" ht="15" customHeight="1">
      <c r="A51" s="126">
        <v>39</v>
      </c>
      <c r="B51" s="126">
        <v>14</v>
      </c>
      <c r="C51" s="127" t="s">
        <v>422</v>
      </c>
      <c r="D51" s="126">
        <v>1000</v>
      </c>
      <c r="E51" s="128" t="s">
        <v>30</v>
      </c>
      <c r="F51" s="127" t="s">
        <v>571</v>
      </c>
      <c r="G51" s="128">
        <v>1.5</v>
      </c>
      <c r="H51" s="128">
        <v>13.5</v>
      </c>
      <c r="I51" s="94"/>
      <c r="J51" s="94"/>
      <c r="K51" s="94"/>
      <c r="L51" s="94"/>
      <c r="M51" s="94"/>
      <c r="N51" s="94"/>
      <c r="O51" s="94"/>
      <c r="P51" s="94"/>
      <c r="Q51" s="133"/>
      <c r="R51" s="133"/>
      <c r="S51" s="94"/>
      <c r="T51" s="95"/>
      <c r="U51" s="96"/>
      <c r="V51" s="97"/>
      <c r="W51" s="95"/>
      <c r="X51" s="78"/>
    </row>
    <row r="52" spans="1:24" ht="15" customHeight="1">
      <c r="A52" s="126">
        <v>40</v>
      </c>
      <c r="B52" s="126">
        <v>36</v>
      </c>
      <c r="C52" s="127" t="s">
        <v>423</v>
      </c>
      <c r="D52" s="126">
        <v>1000</v>
      </c>
      <c r="E52" s="128" t="s">
        <v>30</v>
      </c>
      <c r="F52" s="127" t="s">
        <v>571</v>
      </c>
      <c r="G52" s="128">
        <v>1.5</v>
      </c>
      <c r="H52" s="128" t="s">
        <v>273</v>
      </c>
      <c r="I52" s="94"/>
      <c r="J52" s="94"/>
      <c r="K52" s="94"/>
      <c r="L52" s="94"/>
      <c r="M52" s="94"/>
      <c r="N52" s="94"/>
      <c r="O52" s="94"/>
      <c r="P52" s="94"/>
      <c r="Q52" s="133"/>
      <c r="R52" s="133"/>
      <c r="S52" s="94"/>
      <c r="T52" s="95"/>
      <c r="U52" s="96"/>
      <c r="V52" s="97"/>
      <c r="W52" s="95"/>
      <c r="X52" s="78"/>
    </row>
    <row r="53" spans="1:24" ht="15" customHeight="1">
      <c r="A53" s="126">
        <v>41</v>
      </c>
      <c r="B53" s="126">
        <v>28</v>
      </c>
      <c r="C53" s="127" t="s">
        <v>424</v>
      </c>
      <c r="D53" s="126">
        <v>1000</v>
      </c>
      <c r="E53" s="128" t="s">
        <v>289</v>
      </c>
      <c r="F53" s="127" t="s">
        <v>571</v>
      </c>
      <c r="G53" s="128">
        <v>1.5</v>
      </c>
      <c r="H53" s="128" t="s">
        <v>265</v>
      </c>
      <c r="I53" s="94"/>
      <c r="J53" s="94"/>
      <c r="K53" s="94"/>
      <c r="L53" s="94"/>
      <c r="M53" s="94"/>
      <c r="N53" s="94"/>
      <c r="O53" s="94"/>
      <c r="P53" s="94"/>
      <c r="Q53" s="133"/>
      <c r="R53" s="133"/>
      <c r="S53" s="94"/>
      <c r="T53" s="95"/>
      <c r="U53" s="96"/>
      <c r="V53" s="97"/>
      <c r="W53" s="95"/>
      <c r="X53" s="78"/>
    </row>
    <row r="54" spans="1:25" ht="15" customHeight="1">
      <c r="A54" s="126">
        <v>42</v>
      </c>
      <c r="B54" s="126">
        <v>47</v>
      </c>
      <c r="C54" s="127" t="s">
        <v>425</v>
      </c>
      <c r="D54" s="126">
        <v>1000</v>
      </c>
      <c r="E54" s="128" t="s">
        <v>31</v>
      </c>
      <c r="F54" s="127" t="s">
        <v>571</v>
      </c>
      <c r="G54" s="128">
        <v>1.5</v>
      </c>
      <c r="H54" s="128">
        <v>11.5</v>
      </c>
      <c r="I54" s="94"/>
      <c r="J54" s="94"/>
      <c r="K54" s="94"/>
      <c r="L54" s="94"/>
      <c r="M54" s="94"/>
      <c r="N54" s="94"/>
      <c r="O54" s="94"/>
      <c r="P54" s="94"/>
      <c r="Q54" s="133"/>
      <c r="R54" s="133"/>
      <c r="S54" s="78"/>
      <c r="T54" s="5"/>
      <c r="U54" s="5"/>
      <c r="V54" s="78"/>
      <c r="W54" s="5"/>
      <c r="X54" s="78"/>
      <c r="Y54" s="78"/>
    </row>
    <row r="55" spans="1:25" ht="15" customHeight="1">
      <c r="A55" s="126">
        <v>43</v>
      </c>
      <c r="B55" s="126">
        <v>25</v>
      </c>
      <c r="C55" s="127" t="s">
        <v>426</v>
      </c>
      <c r="D55" s="126">
        <v>1000</v>
      </c>
      <c r="E55" s="128" t="s">
        <v>289</v>
      </c>
      <c r="F55" s="127" t="s">
        <v>571</v>
      </c>
      <c r="G55" s="128">
        <v>1.5</v>
      </c>
      <c r="H55" s="128">
        <v>11.5</v>
      </c>
      <c r="I55" s="94"/>
      <c r="J55" s="94"/>
      <c r="K55" s="94"/>
      <c r="L55" s="94"/>
      <c r="M55" s="94"/>
      <c r="N55" s="94"/>
      <c r="O55" s="94"/>
      <c r="P55" s="94"/>
      <c r="Q55" s="133"/>
      <c r="R55" s="133"/>
      <c r="S55" s="78"/>
      <c r="T55" s="5"/>
      <c r="U55" s="5"/>
      <c r="V55" s="78"/>
      <c r="W55" s="5"/>
      <c r="X55" s="78"/>
      <c r="Y55" s="78"/>
    </row>
    <row r="56" spans="1:25" ht="15" customHeight="1">
      <c r="A56" s="126">
        <v>44</v>
      </c>
      <c r="B56" s="126">
        <v>48</v>
      </c>
      <c r="C56" s="127" t="s">
        <v>427</v>
      </c>
      <c r="D56" s="126">
        <v>1000</v>
      </c>
      <c r="E56" s="128" t="s">
        <v>30</v>
      </c>
      <c r="F56" s="127" t="s">
        <v>571</v>
      </c>
      <c r="G56" s="128">
        <v>1.5</v>
      </c>
      <c r="H56" s="128">
        <v>9.5</v>
      </c>
      <c r="I56" s="94"/>
      <c r="J56" s="94"/>
      <c r="K56" s="94"/>
      <c r="L56" s="94"/>
      <c r="M56" s="94"/>
      <c r="N56" s="94"/>
      <c r="O56" s="94"/>
      <c r="P56" s="94"/>
      <c r="Q56" s="133"/>
      <c r="R56" s="133"/>
      <c r="S56" s="78"/>
      <c r="T56" s="5"/>
      <c r="U56" s="98"/>
      <c r="V56" s="78"/>
      <c r="W56" s="5"/>
      <c r="X56" s="78"/>
      <c r="Y56" s="78"/>
    </row>
    <row r="57" spans="1:25" ht="15" customHeight="1">
      <c r="A57" s="126">
        <v>45</v>
      </c>
      <c r="B57" s="126">
        <v>12</v>
      </c>
      <c r="C57" s="127" t="s">
        <v>428</v>
      </c>
      <c r="D57" s="126">
        <v>1000</v>
      </c>
      <c r="E57" s="128" t="s">
        <v>289</v>
      </c>
      <c r="F57" s="127" t="s">
        <v>571</v>
      </c>
      <c r="G57" s="128" t="s">
        <v>308</v>
      </c>
      <c r="H57" s="128">
        <v>10.5</v>
      </c>
      <c r="I57" s="94"/>
      <c r="J57" s="94"/>
      <c r="K57" s="94"/>
      <c r="L57" s="94"/>
      <c r="M57" s="94"/>
      <c r="N57" s="94"/>
      <c r="O57" s="94"/>
      <c r="P57" s="94"/>
      <c r="Q57" s="133"/>
      <c r="R57" s="133"/>
      <c r="S57" s="78"/>
      <c r="T57" s="5"/>
      <c r="U57" s="78"/>
      <c r="V57" s="78"/>
      <c r="W57" s="5"/>
      <c r="X57" s="78"/>
      <c r="Y57" s="78"/>
    </row>
    <row r="58" spans="1:25" ht="15" customHeight="1">
      <c r="A58" s="126">
        <v>46</v>
      </c>
      <c r="B58" s="126">
        <v>49</v>
      </c>
      <c r="C58" s="127" t="s">
        <v>429</v>
      </c>
      <c r="D58" s="126">
        <v>1000</v>
      </c>
      <c r="E58" s="128" t="s">
        <v>30</v>
      </c>
      <c r="F58" s="127" t="s">
        <v>571</v>
      </c>
      <c r="G58" s="128" t="s">
        <v>308</v>
      </c>
      <c r="H58" s="128" t="s">
        <v>286</v>
      </c>
      <c r="I58" s="94"/>
      <c r="J58" s="94"/>
      <c r="K58" s="94"/>
      <c r="L58" s="94"/>
      <c r="M58" s="94"/>
      <c r="N58" s="94"/>
      <c r="O58" s="94"/>
      <c r="P58" s="94"/>
      <c r="Q58" s="133"/>
      <c r="R58" s="133"/>
      <c r="S58" s="78"/>
      <c r="T58" s="5"/>
      <c r="U58" s="98"/>
      <c r="V58" s="78"/>
      <c r="W58" s="5"/>
      <c r="X58" s="78"/>
      <c r="Y58" s="78"/>
    </row>
    <row r="59" spans="1:25" ht="15" customHeight="1">
      <c r="A59" s="126">
        <v>47</v>
      </c>
      <c r="B59" s="126">
        <v>46</v>
      </c>
      <c r="C59" s="127" t="s">
        <v>430</v>
      </c>
      <c r="D59" s="126">
        <v>1000</v>
      </c>
      <c r="E59" s="128" t="s">
        <v>30</v>
      </c>
      <c r="F59" s="127" t="s">
        <v>571</v>
      </c>
      <c r="G59" s="128" t="s">
        <v>308</v>
      </c>
      <c r="H59" s="128" t="s">
        <v>29</v>
      </c>
      <c r="I59" s="94"/>
      <c r="J59" s="94"/>
      <c r="K59" s="94"/>
      <c r="L59" s="94"/>
      <c r="M59" s="94"/>
      <c r="N59" s="94"/>
      <c r="O59" s="94"/>
      <c r="P59" s="94"/>
      <c r="Q59" s="133"/>
      <c r="R59" s="133"/>
      <c r="S59" s="78"/>
      <c r="T59" s="5"/>
      <c r="U59" s="98"/>
      <c r="V59" s="78"/>
      <c r="W59" s="5"/>
      <c r="X59" s="78"/>
      <c r="Y59" s="78"/>
    </row>
    <row r="60" spans="1:25" ht="15" customHeight="1">
      <c r="A60" s="126">
        <v>48</v>
      </c>
      <c r="B60" s="126">
        <v>38</v>
      </c>
      <c r="C60" s="127" t="s">
        <v>431</v>
      </c>
      <c r="D60" s="126">
        <v>1000</v>
      </c>
      <c r="E60" s="128" t="s">
        <v>30</v>
      </c>
      <c r="F60" s="127" t="s">
        <v>571</v>
      </c>
      <c r="G60" s="128" t="s">
        <v>308</v>
      </c>
      <c r="H60" s="128" t="s">
        <v>29</v>
      </c>
      <c r="I60" s="94"/>
      <c r="J60" s="94"/>
      <c r="K60" s="94"/>
      <c r="L60" s="94"/>
      <c r="M60" s="94"/>
      <c r="N60" s="94"/>
      <c r="O60" s="94"/>
      <c r="P60" s="94"/>
      <c r="Q60" s="133"/>
      <c r="R60" s="133"/>
      <c r="S60" s="78"/>
      <c r="T60" s="5"/>
      <c r="U60" s="98"/>
      <c r="V60" s="78"/>
      <c r="W60" s="5"/>
      <c r="X60" s="78"/>
      <c r="Y60" s="78"/>
    </row>
    <row r="61" spans="1:25" ht="15" customHeight="1">
      <c r="A61" s="126">
        <v>49</v>
      </c>
      <c r="B61" s="126">
        <v>50</v>
      </c>
      <c r="C61" s="127" t="s">
        <v>432</v>
      </c>
      <c r="D61" s="126">
        <v>1000</v>
      </c>
      <c r="E61" s="128" t="s">
        <v>30</v>
      </c>
      <c r="F61" s="127" t="s">
        <v>571</v>
      </c>
      <c r="G61" s="128" t="s">
        <v>308</v>
      </c>
      <c r="H61" s="128">
        <v>6.5</v>
      </c>
      <c r="I61" s="94"/>
      <c r="J61" s="94"/>
      <c r="K61" s="94"/>
      <c r="L61" s="94"/>
      <c r="M61" s="94"/>
      <c r="N61" s="94"/>
      <c r="O61" s="94"/>
      <c r="P61" s="94"/>
      <c r="Q61" s="133"/>
      <c r="R61" s="133"/>
      <c r="S61" s="78"/>
      <c r="T61" s="5"/>
      <c r="U61" s="98"/>
      <c r="V61" s="78"/>
      <c r="W61" s="5"/>
      <c r="X61" s="78"/>
      <c r="Y61" s="78"/>
    </row>
    <row r="62" spans="1:25" ht="15" customHeight="1">
      <c r="A62" s="126">
        <v>50</v>
      </c>
      <c r="B62" s="126">
        <v>16</v>
      </c>
      <c r="C62" s="127" t="s">
        <v>433</v>
      </c>
      <c r="D62" s="126">
        <v>1000</v>
      </c>
      <c r="E62" s="128" t="s">
        <v>30</v>
      </c>
      <c r="F62" s="127" t="s">
        <v>571</v>
      </c>
      <c r="G62" s="128" t="s">
        <v>308</v>
      </c>
      <c r="H62" s="128">
        <v>6</v>
      </c>
      <c r="I62" s="94"/>
      <c r="J62" s="94"/>
      <c r="K62" s="94"/>
      <c r="L62" s="94"/>
      <c r="M62" s="94"/>
      <c r="N62" s="94"/>
      <c r="O62" s="94"/>
      <c r="P62" s="94"/>
      <c r="Q62" s="133"/>
      <c r="R62" s="133"/>
      <c r="S62" s="78"/>
      <c r="T62" s="5"/>
      <c r="U62" s="98"/>
      <c r="V62" s="78"/>
      <c r="W62" s="5"/>
      <c r="X62" s="78"/>
      <c r="Y62" s="78"/>
    </row>
    <row r="63" spans="1:25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3"/>
      <c r="R63" s="133"/>
      <c r="S63" s="78"/>
      <c r="T63" s="5"/>
      <c r="U63" s="5"/>
      <c r="V63" s="78"/>
      <c r="W63" s="5"/>
      <c r="X63" s="78"/>
      <c r="Y63" s="78"/>
    </row>
    <row r="64" spans="1:25" ht="15" customHeight="1">
      <c r="A64" s="110" t="s">
        <v>71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3"/>
      <c r="R64" s="133"/>
      <c r="W64" s="5"/>
      <c r="X64" s="78"/>
      <c r="Y64" s="78"/>
    </row>
    <row r="65" spans="1:25" ht="15" customHeight="1">
      <c r="A65" s="110" t="s">
        <v>434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33"/>
      <c r="R65" s="133"/>
      <c r="W65" s="5"/>
      <c r="X65" s="78"/>
      <c r="Y65" s="78"/>
    </row>
    <row r="66" spans="1:18" ht="1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20" ht="1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137"/>
      <c r="T91" s="68"/>
    </row>
    <row r="92" spans="1:20" ht="1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137"/>
      <c r="T92" s="68"/>
    </row>
    <row r="93" spans="1:20" ht="15" customHeight="1">
      <c r="A93" s="21"/>
      <c r="B93" s="7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137"/>
      <c r="T93" s="68"/>
    </row>
    <row r="94" spans="1:20" ht="15" customHeight="1">
      <c r="A94" s="21"/>
      <c r="B94" s="7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137"/>
      <c r="T94" s="68"/>
    </row>
    <row r="95" spans="1:20" ht="15" customHeight="1">
      <c r="A95" s="21"/>
      <c r="B95" s="7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37"/>
      <c r="T95" s="68"/>
    </row>
    <row r="96" spans="1:20" ht="15" customHeight="1">
      <c r="A96" s="21"/>
      <c r="B96" s="7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137"/>
      <c r="T96" s="68"/>
    </row>
    <row r="97" spans="1:20" ht="15" customHeight="1">
      <c r="A97" s="21"/>
      <c r="B97" s="7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137"/>
      <c r="T97" s="68"/>
    </row>
    <row r="98" spans="1:20" ht="15" customHeight="1">
      <c r="A98" s="21"/>
      <c r="B98" s="7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137"/>
      <c r="T98" s="68"/>
    </row>
    <row r="99" spans="1:20" ht="15" customHeight="1">
      <c r="A99" s="21"/>
      <c r="B99" s="7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37"/>
      <c r="T99" s="68"/>
    </row>
    <row r="100" spans="1:20" ht="15" customHeight="1">
      <c r="A100" s="21"/>
      <c r="B100" s="7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137"/>
      <c r="T100" s="68"/>
    </row>
    <row r="101" spans="1:20" ht="15" customHeight="1">
      <c r="A101" s="21"/>
      <c r="B101" s="7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137"/>
      <c r="T101" s="68"/>
    </row>
    <row r="102" spans="1:20" ht="15" customHeight="1">
      <c r="A102" s="21"/>
      <c r="B102" s="7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137"/>
      <c r="T102" s="68"/>
    </row>
    <row r="103" spans="1:20" ht="15" customHeight="1">
      <c r="A103" s="21"/>
      <c r="B103" s="7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37"/>
      <c r="T103" s="68"/>
    </row>
    <row r="104" spans="1:20" ht="15" customHeight="1">
      <c r="A104" s="21"/>
      <c r="B104" s="7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137"/>
      <c r="T104" s="68"/>
    </row>
    <row r="105" spans="1:20" ht="15" customHeight="1">
      <c r="A105" s="21"/>
      <c r="B105" s="7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137"/>
      <c r="T105" s="68"/>
    </row>
    <row r="106" spans="1:20" ht="15" customHeight="1">
      <c r="A106" s="21"/>
      <c r="B106" s="7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137"/>
      <c r="T106" s="68"/>
    </row>
    <row r="107" spans="1:20" ht="15" customHeight="1">
      <c r="A107" s="68"/>
      <c r="B107" s="68"/>
      <c r="C107" s="68"/>
      <c r="D107" s="68"/>
      <c r="E107" s="137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137"/>
      <c r="T107" s="68"/>
    </row>
    <row r="108" spans="1:20" ht="15" customHeight="1">
      <c r="A108" s="69"/>
      <c r="B108" s="68"/>
      <c r="C108" s="68"/>
      <c r="D108" s="68"/>
      <c r="E108" s="137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137"/>
      <c r="T108" s="68"/>
    </row>
    <row r="109" spans="1:20" ht="15" customHeight="1">
      <c r="A109" s="26"/>
      <c r="B109" s="68"/>
      <c r="C109" s="68"/>
      <c r="D109" s="68"/>
      <c r="E109" s="137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137"/>
      <c r="T109" s="68"/>
    </row>
    <row r="110" spans="1:20" ht="15" customHeight="1">
      <c r="A110" s="26"/>
      <c r="B110" s="68"/>
      <c r="C110" s="68"/>
      <c r="D110" s="68"/>
      <c r="E110" s="13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137"/>
      <c r="T110" s="68"/>
    </row>
    <row r="111" spans="1:20" ht="15" customHeight="1">
      <c r="A111" s="26"/>
      <c r="B111" s="68"/>
      <c r="C111" s="68"/>
      <c r="D111" s="68"/>
      <c r="E111" s="137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137"/>
      <c r="T111" s="68"/>
    </row>
    <row r="112" spans="1:20" ht="15" customHeight="1">
      <c r="A112" s="68"/>
      <c r="B112" s="68"/>
      <c r="C112" s="68"/>
      <c r="D112" s="68"/>
      <c r="E112" s="137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137"/>
      <c r="T112" s="68"/>
    </row>
    <row r="113" spans="1:20" ht="15" customHeight="1">
      <c r="A113" s="73"/>
      <c r="B113" s="68"/>
      <c r="C113" s="68"/>
      <c r="D113" s="68"/>
      <c r="E113" s="137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137"/>
      <c r="T113" s="68"/>
    </row>
    <row r="114" spans="1:20" ht="15" customHeight="1">
      <c r="A114" s="74"/>
      <c r="B114" s="68"/>
      <c r="C114" s="68"/>
      <c r="D114" s="68"/>
      <c r="E114" s="137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137"/>
      <c r="T114" s="68"/>
    </row>
    <row r="115" spans="1:20" ht="15" customHeight="1">
      <c r="A115" s="68"/>
      <c r="B115" s="68"/>
      <c r="C115" s="68"/>
      <c r="D115" s="68"/>
      <c r="E115" s="137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137"/>
      <c r="T115" s="68"/>
    </row>
    <row r="116" spans="1:20" ht="15" customHeight="1">
      <c r="A116" s="68"/>
      <c r="B116" s="68"/>
      <c r="C116" s="68"/>
      <c r="D116" s="68"/>
      <c r="E116" s="137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137"/>
      <c r="T116" s="68"/>
    </row>
    <row r="117" spans="1:20" ht="15" customHeight="1">
      <c r="A117" s="68"/>
      <c r="B117" s="68"/>
      <c r="C117" s="68"/>
      <c r="D117" s="68"/>
      <c r="E117" s="137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137"/>
      <c r="T117" s="68"/>
    </row>
  </sheetData>
  <hyperlinks>
    <hyperlink ref="C33" r:id="rId1" display="www.dajmat.estranky.sk "/>
  </hyperlinks>
  <printOptions/>
  <pageMargins left="0.3" right="0.3" top="0.3" bottom="0.3" header="0.5" footer="0.5"/>
  <pageSetup fitToHeight="1" fitToWidth="1" horizontalDpi="600" verticalDpi="600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A2" sqref="A2"/>
    </sheetView>
  </sheetViews>
  <sheetFormatPr defaultColWidth="9.140625" defaultRowHeight="15" customHeight="1"/>
  <cols>
    <col min="1" max="1" width="4.421875" style="0" customWidth="1"/>
    <col min="2" max="2" width="2.57421875" style="0" bestFit="1" customWidth="1"/>
    <col min="3" max="3" width="18.421875" style="0" bestFit="1" customWidth="1"/>
    <col min="4" max="4" width="5.57421875" style="0" bestFit="1" customWidth="1"/>
    <col min="5" max="5" width="33.8515625" style="79" bestFit="1" customWidth="1"/>
    <col min="6" max="6" width="6.140625" style="0" bestFit="1" customWidth="1"/>
    <col min="7" max="7" width="5.00390625" style="0" bestFit="1" customWidth="1"/>
    <col min="8" max="8" width="6.00390625" style="0" bestFit="1" customWidth="1"/>
    <col min="9" max="10" width="5.00390625" style="0" customWidth="1"/>
    <col min="11" max="11" width="5.8515625" style="0" customWidth="1"/>
    <col min="12" max="12" width="33.8515625" style="0" bestFit="1" customWidth="1"/>
    <col min="13" max="13" width="12.140625" style="0" bestFit="1" customWidth="1"/>
    <col min="14" max="14" width="5.57421875" style="79" bestFit="1" customWidth="1"/>
    <col min="15" max="15" width="18.421875" style="0" bestFit="1" customWidth="1"/>
    <col min="16" max="16" width="5.57421875" style="79" bestFit="1" customWidth="1"/>
    <col min="17" max="17" width="6.28125" style="79" bestFit="1" customWidth="1"/>
    <col min="19" max="19" width="4.7109375" style="0" customWidth="1"/>
    <col min="20" max="20" width="27.57421875" style="0" customWidth="1"/>
    <col min="21" max="21" width="16.7109375" style="0" bestFit="1" customWidth="1"/>
    <col min="22" max="22" width="5.57421875" style="0" bestFit="1" customWidth="1"/>
    <col min="23" max="23" width="22.28125" style="0" bestFit="1" customWidth="1"/>
    <col min="24" max="24" width="5.57421875" style="0" bestFit="1" customWidth="1"/>
    <col min="25" max="25" width="6.28125" style="0" bestFit="1" customWidth="1"/>
    <col min="26" max="26" width="10.28125" style="0" bestFit="1" customWidth="1"/>
  </cols>
  <sheetData>
    <row r="1" spans="1:17" s="5" customFormat="1" ht="15" customHeight="1">
      <c r="A1" s="4" t="s">
        <v>567</v>
      </c>
      <c r="B1"/>
      <c r="C1"/>
      <c r="D1"/>
      <c r="E1"/>
      <c r="F1"/>
      <c r="G1"/>
      <c r="H1"/>
      <c r="I1"/>
      <c r="J1"/>
      <c r="K1"/>
      <c r="L1"/>
      <c r="M1"/>
      <c r="N1" s="79"/>
      <c r="O1"/>
      <c r="P1" s="79"/>
      <c r="Q1" s="79"/>
    </row>
    <row r="2" spans="1:5" ht="15" customHeight="1">
      <c r="A2" s="3" t="s">
        <v>324</v>
      </c>
      <c r="E2"/>
    </row>
    <row r="3" spans="1:22" s="5" customFormat="1" ht="15" customHeight="1">
      <c r="A3" s="3" t="s">
        <v>204</v>
      </c>
      <c r="B3"/>
      <c r="C3"/>
      <c r="D3"/>
      <c r="E3"/>
      <c r="F3"/>
      <c r="G3"/>
      <c r="H3"/>
      <c r="I3"/>
      <c r="J3"/>
      <c r="K3"/>
      <c r="L3"/>
      <c r="M3"/>
      <c r="N3" s="79"/>
      <c r="O3"/>
      <c r="P3" s="79"/>
      <c r="Q3" s="79"/>
      <c r="R3"/>
      <c r="S3"/>
      <c r="T3"/>
      <c r="U3"/>
      <c r="V3"/>
    </row>
    <row r="4" spans="1:22" s="5" customFormat="1" ht="15" customHeight="1">
      <c r="A4" s="3" t="s">
        <v>518</v>
      </c>
      <c r="B4"/>
      <c r="C4"/>
      <c r="D4"/>
      <c r="E4"/>
      <c r="F4"/>
      <c r="G4"/>
      <c r="H4"/>
      <c r="I4"/>
      <c r="J4"/>
      <c r="K4"/>
      <c r="L4"/>
      <c r="M4"/>
      <c r="N4" s="79"/>
      <c r="O4"/>
      <c r="P4" s="79"/>
      <c r="Q4" s="79"/>
      <c r="R4"/>
      <c r="S4"/>
      <c r="T4"/>
      <c r="U4"/>
      <c r="V4"/>
    </row>
    <row r="5" spans="1:22" s="5" customFormat="1" ht="15" customHeight="1">
      <c r="A5" s="3" t="s">
        <v>326</v>
      </c>
      <c r="B5"/>
      <c r="C5"/>
      <c r="D5"/>
      <c r="E5"/>
      <c r="F5"/>
      <c r="G5"/>
      <c r="H5"/>
      <c r="I5"/>
      <c r="J5"/>
      <c r="K5"/>
      <c r="L5"/>
      <c r="M5"/>
      <c r="N5" s="79"/>
      <c r="O5"/>
      <c r="P5" s="79"/>
      <c r="Q5" s="79"/>
      <c r="R5"/>
      <c r="S5"/>
      <c r="T5"/>
      <c r="U5"/>
      <c r="V5"/>
    </row>
    <row r="6" spans="1:22" s="5" customFormat="1" ht="15" customHeight="1">
      <c r="A6" s="3" t="s">
        <v>519</v>
      </c>
      <c r="B6"/>
      <c r="C6"/>
      <c r="D6"/>
      <c r="E6"/>
      <c r="F6"/>
      <c r="G6"/>
      <c r="H6"/>
      <c r="I6"/>
      <c r="J6"/>
      <c r="K6"/>
      <c r="L6"/>
      <c r="M6"/>
      <c r="N6" s="79"/>
      <c r="O6"/>
      <c r="P6" s="79"/>
      <c r="Q6" s="79"/>
      <c r="R6"/>
      <c r="S6"/>
      <c r="T6"/>
      <c r="U6"/>
      <c r="V6"/>
    </row>
    <row r="7" spans="1:22" s="5" customFormat="1" ht="15" customHeight="1">
      <c r="A7" s="3" t="s">
        <v>538</v>
      </c>
      <c r="B7"/>
      <c r="C7"/>
      <c r="D7"/>
      <c r="E7"/>
      <c r="F7"/>
      <c r="G7"/>
      <c r="H7"/>
      <c r="I7"/>
      <c r="J7"/>
      <c r="K7"/>
      <c r="L7"/>
      <c r="M7"/>
      <c r="N7" s="79"/>
      <c r="O7"/>
      <c r="P7" s="79"/>
      <c r="Q7" s="79"/>
      <c r="R7"/>
      <c r="S7"/>
      <c r="T7"/>
      <c r="U7"/>
      <c r="V7"/>
    </row>
    <row r="8" spans="1:22" s="5" customFormat="1" ht="15" customHeight="1">
      <c r="A8" s="3" t="s">
        <v>439</v>
      </c>
      <c r="B8"/>
      <c r="C8"/>
      <c r="D8"/>
      <c r="E8"/>
      <c r="F8"/>
      <c r="G8"/>
      <c r="H8"/>
      <c r="I8"/>
      <c r="J8"/>
      <c r="K8"/>
      <c r="L8"/>
      <c r="M8"/>
      <c r="N8" s="79"/>
      <c r="O8"/>
      <c r="P8" s="79"/>
      <c r="Q8" s="79"/>
      <c r="R8"/>
      <c r="S8"/>
      <c r="T8"/>
      <c r="U8"/>
      <c r="V8"/>
    </row>
    <row r="9" spans="1:22" s="5" customFormat="1" ht="15" customHeight="1">
      <c r="A9" s="3"/>
      <c r="B9"/>
      <c r="C9"/>
      <c r="D9"/>
      <c r="E9"/>
      <c r="F9"/>
      <c r="G9"/>
      <c r="H9"/>
      <c r="I9"/>
      <c r="J9"/>
      <c r="K9"/>
      <c r="L9"/>
      <c r="M9"/>
      <c r="N9" s="79"/>
      <c r="O9"/>
      <c r="P9" s="79"/>
      <c r="Q9" s="79"/>
      <c r="S9"/>
      <c r="T9"/>
      <c r="U9"/>
      <c r="V9"/>
    </row>
    <row r="10" spans="1:22" s="5" customFormat="1" ht="15" customHeight="1">
      <c r="A10" s="1" t="s">
        <v>48</v>
      </c>
      <c r="B10"/>
      <c r="C10"/>
      <c r="D10"/>
      <c r="E10"/>
      <c r="F10"/>
      <c r="G10"/>
      <c r="H10"/>
      <c r="I10"/>
      <c r="J10"/>
      <c r="K10" s="238" t="s">
        <v>17</v>
      </c>
      <c r="L10" s="239"/>
      <c r="M10" s="239"/>
      <c r="N10" s="271"/>
      <c r="O10" s="239"/>
      <c r="P10" s="271"/>
      <c r="Q10" s="273"/>
      <c r="S10"/>
      <c r="T10"/>
      <c r="U10"/>
      <c r="V10"/>
    </row>
    <row r="11" spans="1:17" s="5" customFormat="1" ht="15" customHeight="1">
      <c r="A11" s="229" t="s">
        <v>2</v>
      </c>
      <c r="B11" s="229" t="s">
        <v>209</v>
      </c>
      <c r="C11" s="230" t="s">
        <v>0</v>
      </c>
      <c r="D11" s="275" t="s">
        <v>3</v>
      </c>
      <c r="E11" s="170" t="s">
        <v>5</v>
      </c>
      <c r="F11" s="171" t="s">
        <v>63</v>
      </c>
      <c r="G11" s="171" t="s">
        <v>520</v>
      </c>
      <c r="H11" s="171" t="s">
        <v>521</v>
      </c>
      <c r="I11"/>
      <c r="J11"/>
      <c r="K11" s="242" t="s">
        <v>1</v>
      </c>
      <c r="L11" s="243"/>
      <c r="M11" s="243"/>
      <c r="N11" s="272"/>
      <c r="O11" s="243"/>
      <c r="P11" s="272"/>
      <c r="Q11" s="274"/>
    </row>
    <row r="12" spans="1:17" s="5" customFormat="1" ht="15" customHeight="1">
      <c r="A12" s="180">
        <v>1</v>
      </c>
      <c r="B12" s="180">
        <v>6</v>
      </c>
      <c r="C12" s="179" t="s">
        <v>522</v>
      </c>
      <c r="D12" s="180">
        <v>1000</v>
      </c>
      <c r="E12" s="179" t="s">
        <v>523</v>
      </c>
      <c r="F12" s="178">
        <v>5.5</v>
      </c>
      <c r="G12" s="178" t="s">
        <v>524</v>
      </c>
      <c r="H12" s="178" t="s">
        <v>252</v>
      </c>
      <c r="I12"/>
      <c r="J12"/>
      <c r="K12" s="246" t="s">
        <v>2</v>
      </c>
      <c r="L12" s="247" t="s">
        <v>5</v>
      </c>
      <c r="M12" s="247" t="s">
        <v>6</v>
      </c>
      <c r="N12" s="246" t="s">
        <v>7</v>
      </c>
      <c r="O12" s="247" t="s">
        <v>8</v>
      </c>
      <c r="P12" s="246" t="s">
        <v>7</v>
      </c>
      <c r="Q12" s="246" t="s">
        <v>9</v>
      </c>
    </row>
    <row r="13" spans="1:18" s="5" customFormat="1" ht="15" customHeight="1">
      <c r="A13" s="177">
        <v>2</v>
      </c>
      <c r="B13" s="177">
        <v>1</v>
      </c>
      <c r="C13" s="176" t="s">
        <v>525</v>
      </c>
      <c r="D13" s="177">
        <v>1000</v>
      </c>
      <c r="E13" s="176" t="s">
        <v>526</v>
      </c>
      <c r="F13" s="175" t="s">
        <v>31</v>
      </c>
      <c r="G13" s="175" t="s">
        <v>527</v>
      </c>
      <c r="H13" s="175" t="s">
        <v>31</v>
      </c>
      <c r="I13"/>
      <c r="J13"/>
      <c r="K13" s="249">
        <v>1</v>
      </c>
      <c r="L13" s="250" t="s">
        <v>523</v>
      </c>
      <c r="M13" s="250" t="s">
        <v>522</v>
      </c>
      <c r="N13" s="249">
        <f>F12</f>
        <v>5.5</v>
      </c>
      <c r="O13" s="250" t="s">
        <v>531</v>
      </c>
      <c r="P13" s="249" t="str">
        <f>F15</f>
        <v>3</v>
      </c>
      <c r="Q13" s="249">
        <f>N13+P13</f>
        <v>8.5</v>
      </c>
      <c r="R13"/>
    </row>
    <row r="14" spans="1:18" s="5" customFormat="1" ht="15" customHeight="1">
      <c r="A14" s="177">
        <v>3</v>
      </c>
      <c r="B14" s="177">
        <v>3</v>
      </c>
      <c r="C14" s="176" t="s">
        <v>528</v>
      </c>
      <c r="D14" s="177">
        <v>1000</v>
      </c>
      <c r="E14" s="176" t="s">
        <v>529</v>
      </c>
      <c r="F14" s="175">
        <v>3.5</v>
      </c>
      <c r="G14" s="175" t="s">
        <v>530</v>
      </c>
      <c r="H14" s="175" t="s">
        <v>30</v>
      </c>
      <c r="I14"/>
      <c r="J14"/>
      <c r="K14" s="252">
        <v>2</v>
      </c>
      <c r="L14" s="253" t="s">
        <v>526</v>
      </c>
      <c r="M14" s="253" t="s">
        <v>525</v>
      </c>
      <c r="N14" s="252" t="str">
        <f>F13</f>
        <v>4</v>
      </c>
      <c r="O14" s="253" t="s">
        <v>535</v>
      </c>
      <c r="P14" s="252">
        <f>F17</f>
        <v>1.5</v>
      </c>
      <c r="Q14" s="252">
        <f>N14+P14</f>
        <v>5.5</v>
      </c>
      <c r="R14"/>
    </row>
    <row r="15" spans="1:18" s="5" customFormat="1" ht="15" customHeight="1">
      <c r="A15" s="186">
        <v>4</v>
      </c>
      <c r="B15" s="186">
        <v>4</v>
      </c>
      <c r="C15" s="185" t="s">
        <v>531</v>
      </c>
      <c r="D15" s="186">
        <v>1000</v>
      </c>
      <c r="E15" s="185" t="s">
        <v>523</v>
      </c>
      <c r="F15" s="184" t="s">
        <v>30</v>
      </c>
      <c r="G15" s="184" t="s">
        <v>532</v>
      </c>
      <c r="H15" s="184" t="s">
        <v>289</v>
      </c>
      <c r="I15"/>
      <c r="J15"/>
      <c r="K15" s="255">
        <v>3</v>
      </c>
      <c r="L15" s="256" t="s">
        <v>82</v>
      </c>
      <c r="M15" s="256" t="s">
        <v>533</v>
      </c>
      <c r="N15" s="255">
        <f>F16</f>
        <v>2.5</v>
      </c>
      <c r="O15" s="256" t="s">
        <v>537</v>
      </c>
      <c r="P15" s="255" t="str">
        <f>F18</f>
        <v>1</v>
      </c>
      <c r="Q15" s="255">
        <f>N15+P15</f>
        <v>3.5</v>
      </c>
      <c r="R15" s="70"/>
    </row>
    <row r="16" spans="1:8" ht="15" customHeight="1">
      <c r="A16" s="174">
        <v>5</v>
      </c>
      <c r="B16" s="174">
        <v>2</v>
      </c>
      <c r="C16" s="173" t="s">
        <v>533</v>
      </c>
      <c r="D16" s="174">
        <v>1000</v>
      </c>
      <c r="E16" s="173" t="s">
        <v>523</v>
      </c>
      <c r="F16" s="172">
        <v>2.5</v>
      </c>
      <c r="G16" s="172" t="s">
        <v>534</v>
      </c>
      <c r="H16" s="172" t="s">
        <v>289</v>
      </c>
    </row>
    <row r="17" spans="1:13" ht="15" customHeight="1">
      <c r="A17" s="183">
        <v>6</v>
      </c>
      <c r="B17" s="183">
        <v>7</v>
      </c>
      <c r="C17" s="182" t="s">
        <v>535</v>
      </c>
      <c r="D17" s="183">
        <v>1000</v>
      </c>
      <c r="E17" s="182" t="s">
        <v>526</v>
      </c>
      <c r="F17" s="181">
        <v>1.5</v>
      </c>
      <c r="G17" s="181" t="s">
        <v>536</v>
      </c>
      <c r="H17" s="181" t="s">
        <v>377</v>
      </c>
      <c r="K17" s="63" t="s">
        <v>18</v>
      </c>
      <c r="M17" s="168">
        <v>3</v>
      </c>
    </row>
    <row r="18" spans="1:8" ht="15" customHeight="1">
      <c r="A18" s="183">
        <v>7</v>
      </c>
      <c r="B18" s="183">
        <v>5</v>
      </c>
      <c r="C18" s="182" t="s">
        <v>537</v>
      </c>
      <c r="D18" s="183">
        <v>1000</v>
      </c>
      <c r="E18" s="182" t="s">
        <v>523</v>
      </c>
      <c r="F18" s="181" t="s">
        <v>308</v>
      </c>
      <c r="G18" s="181" t="s">
        <v>452</v>
      </c>
      <c r="H18" s="181" t="s">
        <v>377</v>
      </c>
    </row>
    <row r="19" spans="1:9" ht="1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110" t="s">
        <v>71</v>
      </c>
      <c r="B20" s="222"/>
      <c r="C20" s="222"/>
      <c r="D20" s="222"/>
      <c r="E20" s="222"/>
      <c r="F20" s="222"/>
      <c r="G20" s="222"/>
      <c r="H20" s="222"/>
      <c r="I20" s="222"/>
    </row>
    <row r="21" spans="1:9" ht="15" customHeight="1">
      <c r="A21" s="110" t="s">
        <v>378</v>
      </c>
      <c r="B21" s="222"/>
      <c r="C21" s="222"/>
      <c r="D21" s="222"/>
      <c r="E21" s="222"/>
      <c r="F21" s="222"/>
      <c r="G21" s="222"/>
      <c r="H21" s="222"/>
      <c r="I21" s="222"/>
    </row>
    <row r="22" spans="1:9" ht="15" customHeight="1">
      <c r="A22" s="110" t="s">
        <v>72</v>
      </c>
      <c r="B22" s="222"/>
      <c r="C22" s="222"/>
      <c r="D22" s="222"/>
      <c r="E22" s="222"/>
      <c r="F22" s="222"/>
      <c r="G22" s="222"/>
      <c r="H22" s="222"/>
      <c r="I22" s="222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10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68"/>
      <c r="L37" s="68"/>
    </row>
    <row r="38" spans="1:12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68"/>
      <c r="L38" s="68"/>
    </row>
    <row r="39" spans="1:12" ht="15" customHeight="1">
      <c r="A39" s="21"/>
      <c r="B39" s="72"/>
      <c r="C39" s="21"/>
      <c r="D39" s="21"/>
      <c r="E39" s="21"/>
      <c r="F39" s="21"/>
      <c r="G39" s="21"/>
      <c r="H39" s="21"/>
      <c r="I39" s="21"/>
      <c r="J39" s="21"/>
      <c r="K39" s="68"/>
      <c r="L39" s="68"/>
    </row>
    <row r="40" spans="1:12" ht="15" customHeight="1">
      <c r="A40" s="21"/>
      <c r="B40" s="72"/>
      <c r="C40" s="21"/>
      <c r="D40" s="21"/>
      <c r="E40" s="21"/>
      <c r="F40" s="21"/>
      <c r="G40" s="21"/>
      <c r="H40" s="21"/>
      <c r="I40" s="21"/>
      <c r="J40" s="21"/>
      <c r="K40" s="68"/>
      <c r="L40" s="68"/>
    </row>
    <row r="41" spans="1:12" ht="15" customHeight="1">
      <c r="A41" s="21"/>
      <c r="B41" s="72"/>
      <c r="C41" s="21"/>
      <c r="D41" s="21"/>
      <c r="E41" s="21"/>
      <c r="F41" s="21"/>
      <c r="G41" s="21"/>
      <c r="H41" s="21"/>
      <c r="I41" s="21"/>
      <c r="J41" s="21"/>
      <c r="K41" s="68"/>
      <c r="L41" s="68"/>
    </row>
    <row r="42" spans="1:12" ht="15" customHeight="1">
      <c r="A42" s="21"/>
      <c r="B42" s="72"/>
      <c r="C42" s="21"/>
      <c r="D42" s="21"/>
      <c r="E42" s="21"/>
      <c r="F42" s="21"/>
      <c r="G42" s="21"/>
      <c r="H42" s="21"/>
      <c r="I42" s="21"/>
      <c r="J42" s="21"/>
      <c r="K42" s="68"/>
      <c r="L42" s="68"/>
    </row>
    <row r="43" spans="1:12" ht="15" customHeight="1">
      <c r="A43" s="21"/>
      <c r="B43" s="72"/>
      <c r="C43" s="21"/>
      <c r="D43" s="21"/>
      <c r="E43" s="21"/>
      <c r="F43" s="21"/>
      <c r="G43" s="21"/>
      <c r="H43" s="21"/>
      <c r="I43" s="21"/>
      <c r="J43" s="21"/>
      <c r="K43" s="68"/>
      <c r="L43" s="68"/>
    </row>
    <row r="44" spans="1:12" ht="15" customHeight="1">
      <c r="A44" s="21"/>
      <c r="B44" s="72"/>
      <c r="C44" s="21"/>
      <c r="D44" s="21"/>
      <c r="E44" s="21"/>
      <c r="F44" s="21"/>
      <c r="G44" s="21"/>
      <c r="H44" s="21"/>
      <c r="I44" s="21"/>
      <c r="J44" s="21"/>
      <c r="K44" s="68"/>
      <c r="L44" s="68"/>
    </row>
    <row r="45" spans="1:12" ht="15" customHeight="1">
      <c r="A45" s="21"/>
      <c r="B45" s="72"/>
      <c r="C45" s="21"/>
      <c r="D45" s="21"/>
      <c r="E45" s="21"/>
      <c r="F45" s="21"/>
      <c r="G45" s="21"/>
      <c r="H45" s="21"/>
      <c r="I45" s="21"/>
      <c r="J45" s="21"/>
      <c r="K45" s="68"/>
      <c r="L45" s="68"/>
    </row>
    <row r="46" spans="1:12" ht="15" customHeight="1">
      <c r="A46" s="21"/>
      <c r="B46" s="72"/>
      <c r="C46" s="21"/>
      <c r="D46" s="21"/>
      <c r="E46" s="21"/>
      <c r="F46" s="21"/>
      <c r="G46" s="21"/>
      <c r="H46" s="21"/>
      <c r="I46" s="21"/>
      <c r="J46" s="21"/>
      <c r="K46" s="68"/>
      <c r="L46" s="68"/>
    </row>
    <row r="47" spans="1:12" ht="15" customHeight="1">
      <c r="A47" s="21"/>
      <c r="B47" s="72"/>
      <c r="C47" s="21"/>
      <c r="D47" s="21"/>
      <c r="E47" s="21"/>
      <c r="F47" s="21"/>
      <c r="G47" s="21"/>
      <c r="H47" s="21"/>
      <c r="I47" s="21"/>
      <c r="J47" s="21"/>
      <c r="K47" s="68"/>
      <c r="L47" s="68"/>
    </row>
    <row r="48" spans="1:12" ht="15" customHeight="1">
      <c r="A48" s="21"/>
      <c r="B48" s="72"/>
      <c r="C48" s="21"/>
      <c r="D48" s="21"/>
      <c r="E48" s="21"/>
      <c r="F48" s="21"/>
      <c r="G48" s="21"/>
      <c r="H48" s="21"/>
      <c r="I48" s="21"/>
      <c r="J48" s="21"/>
      <c r="K48" s="68"/>
      <c r="L48" s="68"/>
    </row>
    <row r="49" spans="1:12" ht="15" customHeight="1">
      <c r="A49" s="21"/>
      <c r="B49" s="72"/>
      <c r="C49" s="21"/>
      <c r="D49" s="21"/>
      <c r="E49" s="21"/>
      <c r="F49" s="21"/>
      <c r="G49" s="21"/>
      <c r="H49" s="21"/>
      <c r="I49" s="21"/>
      <c r="J49" s="21"/>
      <c r="K49" s="68"/>
      <c r="L49" s="68"/>
    </row>
    <row r="50" spans="1:12" ht="15" customHeight="1">
      <c r="A50" s="21"/>
      <c r="B50" s="72"/>
      <c r="C50" s="21"/>
      <c r="D50" s="21"/>
      <c r="E50" s="21"/>
      <c r="F50" s="21"/>
      <c r="G50" s="21"/>
      <c r="H50" s="21"/>
      <c r="I50" s="21"/>
      <c r="J50" s="21"/>
      <c r="K50" s="68"/>
      <c r="L50" s="68"/>
    </row>
    <row r="51" spans="1:12" ht="15" customHeight="1">
      <c r="A51" s="21"/>
      <c r="B51" s="72"/>
      <c r="C51" s="21"/>
      <c r="D51" s="21"/>
      <c r="E51" s="21"/>
      <c r="F51" s="21"/>
      <c r="G51" s="21"/>
      <c r="H51" s="21"/>
      <c r="I51" s="21"/>
      <c r="J51" s="21"/>
      <c r="K51" s="68"/>
      <c r="L51" s="68"/>
    </row>
    <row r="52" spans="1:12" ht="15" customHeight="1">
      <c r="A52" s="21"/>
      <c r="B52" s="72"/>
      <c r="C52" s="21"/>
      <c r="D52" s="21"/>
      <c r="E52" s="21"/>
      <c r="F52" s="21"/>
      <c r="G52" s="21"/>
      <c r="H52" s="21"/>
      <c r="I52" s="21"/>
      <c r="J52" s="21"/>
      <c r="K52" s="68"/>
      <c r="L52" s="68"/>
    </row>
    <row r="53" spans="1:12" ht="15" customHeight="1">
      <c r="A53" s="68"/>
      <c r="B53" s="68"/>
      <c r="C53" s="68"/>
      <c r="D53" s="68"/>
      <c r="E53" s="137"/>
      <c r="F53" s="68"/>
      <c r="G53" s="68"/>
      <c r="H53" s="68"/>
      <c r="I53" s="68"/>
      <c r="J53" s="68"/>
      <c r="K53" s="68"/>
      <c r="L53" s="68"/>
    </row>
    <row r="54" spans="1:12" ht="15" customHeight="1">
      <c r="A54" s="69"/>
      <c r="B54" s="68"/>
      <c r="C54" s="68"/>
      <c r="D54" s="68"/>
      <c r="E54" s="137"/>
      <c r="F54" s="68"/>
      <c r="G54" s="68"/>
      <c r="H54" s="68"/>
      <c r="I54" s="68"/>
      <c r="J54" s="68"/>
      <c r="K54" s="68"/>
      <c r="L54" s="68"/>
    </row>
    <row r="55" spans="1:12" ht="15" customHeight="1">
      <c r="A55" s="26"/>
      <c r="B55" s="68"/>
      <c r="C55" s="68"/>
      <c r="D55" s="68"/>
      <c r="E55" s="137"/>
      <c r="F55" s="68"/>
      <c r="G55" s="68"/>
      <c r="H55" s="68"/>
      <c r="I55" s="68"/>
      <c r="J55" s="68"/>
      <c r="K55" s="68"/>
      <c r="L55" s="68"/>
    </row>
    <row r="56" spans="1:12" ht="15" customHeight="1">
      <c r="A56" s="26"/>
      <c r="B56" s="68"/>
      <c r="C56" s="68"/>
      <c r="D56" s="68"/>
      <c r="E56" s="137"/>
      <c r="F56" s="68"/>
      <c r="G56" s="68"/>
      <c r="H56" s="68"/>
      <c r="I56" s="68"/>
      <c r="J56" s="68"/>
      <c r="K56" s="68"/>
      <c r="L56" s="68"/>
    </row>
    <row r="57" spans="1:12" ht="15" customHeight="1">
      <c r="A57" s="26"/>
      <c r="B57" s="68"/>
      <c r="C57" s="68"/>
      <c r="D57" s="68"/>
      <c r="E57" s="137"/>
      <c r="F57" s="68"/>
      <c r="G57" s="68"/>
      <c r="H57" s="68"/>
      <c r="I57" s="68"/>
      <c r="J57" s="68"/>
      <c r="K57" s="68"/>
      <c r="L57" s="68"/>
    </row>
    <row r="58" spans="1:12" ht="15" customHeight="1">
      <c r="A58" s="68"/>
      <c r="B58" s="68"/>
      <c r="C58" s="68"/>
      <c r="D58" s="68"/>
      <c r="E58" s="137"/>
      <c r="F58" s="68"/>
      <c r="G58" s="68"/>
      <c r="H58" s="68"/>
      <c r="I58" s="68"/>
      <c r="J58" s="68"/>
      <c r="K58" s="68"/>
      <c r="L58" s="68"/>
    </row>
    <row r="59" spans="1:12" ht="15" customHeight="1">
      <c r="A59" s="73"/>
      <c r="B59" s="68"/>
      <c r="C59" s="68"/>
      <c r="D59" s="68"/>
      <c r="E59" s="137"/>
      <c r="F59" s="68"/>
      <c r="G59" s="68"/>
      <c r="H59" s="68"/>
      <c r="I59" s="68"/>
      <c r="J59" s="68"/>
      <c r="K59" s="68"/>
      <c r="L59" s="68"/>
    </row>
    <row r="60" spans="1:12" ht="15" customHeight="1">
      <c r="A60" s="74"/>
      <c r="B60" s="68"/>
      <c r="C60" s="68"/>
      <c r="D60" s="68"/>
      <c r="E60" s="137"/>
      <c r="F60" s="68"/>
      <c r="G60" s="68"/>
      <c r="H60" s="68"/>
      <c r="I60" s="68"/>
      <c r="J60" s="68"/>
      <c r="K60" s="68"/>
      <c r="L60" s="68"/>
    </row>
    <row r="61" spans="1:12" ht="15" customHeight="1">
      <c r="A61" s="68"/>
      <c r="B61" s="68"/>
      <c r="C61" s="68"/>
      <c r="D61" s="68"/>
      <c r="E61" s="137"/>
      <c r="F61" s="68"/>
      <c r="G61" s="68"/>
      <c r="H61" s="68"/>
      <c r="I61" s="68"/>
      <c r="J61" s="68"/>
      <c r="K61" s="68"/>
      <c r="L61" s="68"/>
    </row>
    <row r="62" spans="1:12" ht="15" customHeight="1">
      <c r="A62" s="68"/>
      <c r="B62" s="68"/>
      <c r="C62" s="68"/>
      <c r="D62" s="68"/>
      <c r="E62" s="137"/>
      <c r="F62" s="68"/>
      <c r="G62" s="68"/>
      <c r="H62" s="68"/>
      <c r="I62" s="68"/>
      <c r="J62" s="68"/>
      <c r="K62" s="68"/>
      <c r="L62" s="68"/>
    </row>
    <row r="63" spans="1:12" ht="15" customHeight="1">
      <c r="A63" s="68"/>
      <c r="B63" s="68"/>
      <c r="C63" s="68"/>
      <c r="D63" s="68"/>
      <c r="E63" s="137"/>
      <c r="F63" s="68"/>
      <c r="G63" s="68"/>
      <c r="H63" s="68"/>
      <c r="I63" s="68"/>
      <c r="J63" s="68"/>
      <c r="K63" s="68"/>
      <c r="L63" s="68"/>
    </row>
  </sheetData>
  <printOptions/>
  <pageMargins left="0.3" right="0.3" top="0.3" bottom="0.3" header="0.5" footer="0.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M47" sqref="M47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1.7109375" style="0" customWidth="1"/>
    <col min="4" max="4" width="18.57421875" style="0" customWidth="1"/>
    <col min="5" max="5" width="4.8515625" style="0" bestFit="1" customWidth="1"/>
    <col min="6" max="6" width="4.7109375" style="0" customWidth="1"/>
    <col min="7" max="7" width="19.00390625" style="0" bestFit="1" customWidth="1"/>
    <col min="8" max="8" width="5.28125" style="0" customWidth="1"/>
    <col min="9" max="11" width="5.00390625" style="0" bestFit="1" customWidth="1"/>
    <col min="12" max="16384" width="11.421875" style="0" customWidth="1"/>
  </cols>
  <sheetData>
    <row r="1" ht="12.75">
      <c r="A1" s="1" t="s">
        <v>203</v>
      </c>
    </row>
    <row r="2" ht="12.75">
      <c r="A2" s="3" t="s">
        <v>55</v>
      </c>
    </row>
    <row r="3" ht="12.75">
      <c r="A3" s="3" t="s">
        <v>204</v>
      </c>
    </row>
    <row r="4" ht="12.75">
      <c r="A4" s="3" t="s">
        <v>205</v>
      </c>
    </row>
    <row r="5" ht="12.75">
      <c r="A5" s="3" t="s">
        <v>206</v>
      </c>
    </row>
    <row r="6" ht="12.75">
      <c r="A6" s="3" t="s">
        <v>56</v>
      </c>
    </row>
    <row r="7" ht="12.75">
      <c r="A7" s="3" t="s">
        <v>207</v>
      </c>
    </row>
    <row r="8" ht="12.75">
      <c r="A8" s="3" t="s">
        <v>208</v>
      </c>
    </row>
    <row r="10" ht="12.75">
      <c r="A10" s="1" t="s">
        <v>48</v>
      </c>
    </row>
    <row r="11" spans="1:11" ht="12.75">
      <c r="A11" s="161" t="s">
        <v>2</v>
      </c>
      <c r="B11" s="161" t="s">
        <v>209</v>
      </c>
      <c r="C11" s="162" t="s">
        <v>210</v>
      </c>
      <c r="D11" s="162" t="s">
        <v>0</v>
      </c>
      <c r="E11" s="162" t="s">
        <v>211</v>
      </c>
      <c r="F11" s="163" t="s">
        <v>3</v>
      </c>
      <c r="G11" s="162" t="s">
        <v>24</v>
      </c>
      <c r="H11" s="161" t="s">
        <v>49</v>
      </c>
      <c r="I11" s="161" t="s">
        <v>50</v>
      </c>
      <c r="J11" s="161" t="s">
        <v>51</v>
      </c>
      <c r="K11" s="161" t="s">
        <v>52</v>
      </c>
    </row>
    <row r="12" spans="1:13" ht="12.75">
      <c r="A12" s="6">
        <v>1</v>
      </c>
      <c r="B12" s="6">
        <v>2</v>
      </c>
      <c r="C12" s="7"/>
      <c r="D12" s="7" t="s">
        <v>57</v>
      </c>
      <c r="E12" s="7" t="s">
        <v>212</v>
      </c>
      <c r="F12" s="8">
        <v>1319</v>
      </c>
      <c r="G12" s="7" t="s">
        <v>213</v>
      </c>
      <c r="H12" s="6">
        <v>6</v>
      </c>
      <c r="I12" s="6">
        <v>32</v>
      </c>
      <c r="J12" s="6">
        <v>23</v>
      </c>
      <c r="K12" s="6">
        <v>25</v>
      </c>
      <c r="M12" s="364">
        <v>1</v>
      </c>
    </row>
    <row r="13" spans="1:13" ht="12.75">
      <c r="A13" s="107">
        <v>2</v>
      </c>
      <c r="B13" s="107">
        <v>4</v>
      </c>
      <c r="C13" s="108"/>
      <c r="D13" s="108" t="s">
        <v>214</v>
      </c>
      <c r="E13" s="108" t="s">
        <v>212</v>
      </c>
      <c r="F13" s="164">
        <v>1250</v>
      </c>
      <c r="G13" s="108" t="s">
        <v>58</v>
      </c>
      <c r="H13" s="107">
        <v>5.5</v>
      </c>
      <c r="I13" s="107">
        <v>34</v>
      </c>
      <c r="J13" s="107">
        <v>24</v>
      </c>
      <c r="K13" s="107">
        <v>24</v>
      </c>
      <c r="M13" s="365">
        <v>2</v>
      </c>
    </row>
    <row r="14" spans="1:11" ht="12.75">
      <c r="A14" s="107">
        <v>3</v>
      </c>
      <c r="B14" s="107">
        <v>1</v>
      </c>
      <c r="C14" s="108"/>
      <c r="D14" s="108" t="s">
        <v>45</v>
      </c>
      <c r="E14" s="108" t="s">
        <v>212</v>
      </c>
      <c r="F14" s="164">
        <v>1474</v>
      </c>
      <c r="G14" s="108" t="s">
        <v>215</v>
      </c>
      <c r="H14" s="107">
        <v>5.5</v>
      </c>
      <c r="I14" s="107">
        <v>31.5</v>
      </c>
      <c r="J14" s="107">
        <v>23.5</v>
      </c>
      <c r="K14" s="107">
        <v>22.5</v>
      </c>
    </row>
    <row r="15" spans="1:13" ht="12.75">
      <c r="A15" s="2">
        <v>4</v>
      </c>
      <c r="B15" s="2">
        <v>33</v>
      </c>
      <c r="C15" s="103"/>
      <c r="D15" s="103" t="s">
        <v>216</v>
      </c>
      <c r="E15" s="103" t="s">
        <v>212</v>
      </c>
      <c r="F15" s="165">
        <v>1000</v>
      </c>
      <c r="G15" s="103" t="s">
        <v>217</v>
      </c>
      <c r="H15" s="2">
        <v>5.5</v>
      </c>
      <c r="I15" s="2">
        <v>26</v>
      </c>
      <c r="J15" s="2">
        <v>19</v>
      </c>
      <c r="K15" s="2">
        <v>21</v>
      </c>
      <c r="M15" s="366">
        <v>3</v>
      </c>
    </row>
    <row r="16" spans="1:13" ht="12.75">
      <c r="A16" s="2">
        <v>5</v>
      </c>
      <c r="B16" s="2">
        <v>5</v>
      </c>
      <c r="C16" s="103"/>
      <c r="D16" s="103" t="s">
        <v>218</v>
      </c>
      <c r="E16" s="103" t="s">
        <v>212</v>
      </c>
      <c r="F16" s="165">
        <v>1073</v>
      </c>
      <c r="G16" s="103" t="s">
        <v>219</v>
      </c>
      <c r="H16" s="2">
        <v>5</v>
      </c>
      <c r="I16" s="2">
        <v>29.5</v>
      </c>
      <c r="J16" s="2">
        <v>20.5</v>
      </c>
      <c r="K16" s="2">
        <v>20.5</v>
      </c>
      <c r="M16" s="366">
        <v>4</v>
      </c>
    </row>
    <row r="17" spans="1:11" ht="12.75">
      <c r="A17" s="2">
        <v>6</v>
      </c>
      <c r="B17" s="2">
        <v>21</v>
      </c>
      <c r="C17" s="103"/>
      <c r="D17" s="103" t="s">
        <v>59</v>
      </c>
      <c r="E17" s="103" t="s">
        <v>212</v>
      </c>
      <c r="F17" s="165">
        <v>1000</v>
      </c>
      <c r="G17" s="103" t="s">
        <v>219</v>
      </c>
      <c r="H17" s="2">
        <v>5</v>
      </c>
      <c r="I17" s="2">
        <v>26</v>
      </c>
      <c r="J17" s="2">
        <v>18</v>
      </c>
      <c r="K17" s="2">
        <v>17</v>
      </c>
    </row>
    <row r="18" spans="1:11" ht="12.75">
      <c r="A18" s="2">
        <v>7</v>
      </c>
      <c r="B18" s="2">
        <v>10</v>
      </c>
      <c r="C18" s="103"/>
      <c r="D18" s="103" t="s">
        <v>60</v>
      </c>
      <c r="E18" s="103" t="s">
        <v>212</v>
      </c>
      <c r="F18" s="165">
        <v>1000</v>
      </c>
      <c r="G18" s="103" t="s">
        <v>219</v>
      </c>
      <c r="H18" s="2">
        <v>5</v>
      </c>
      <c r="I18" s="2">
        <v>25.5</v>
      </c>
      <c r="J18" s="2">
        <v>17.5</v>
      </c>
      <c r="K18" s="2">
        <v>22</v>
      </c>
    </row>
    <row r="19" spans="1:11" ht="12.75">
      <c r="A19" s="2">
        <v>8</v>
      </c>
      <c r="B19" s="2">
        <v>3</v>
      </c>
      <c r="C19" s="103"/>
      <c r="D19" s="103" t="s">
        <v>46</v>
      </c>
      <c r="E19" s="103" t="s">
        <v>212</v>
      </c>
      <c r="F19" s="165">
        <v>1257</v>
      </c>
      <c r="G19" s="103" t="s">
        <v>58</v>
      </c>
      <c r="H19" s="2">
        <v>4.5</v>
      </c>
      <c r="I19" s="2">
        <v>30.5</v>
      </c>
      <c r="J19" s="2">
        <v>22.5</v>
      </c>
      <c r="K19" s="2">
        <v>21</v>
      </c>
    </row>
    <row r="20" spans="1:11" ht="12.75">
      <c r="A20" s="2">
        <v>9</v>
      </c>
      <c r="B20" s="2">
        <v>19</v>
      </c>
      <c r="C20" s="103"/>
      <c r="D20" s="103" t="s">
        <v>61</v>
      </c>
      <c r="E20" s="103" t="s">
        <v>212</v>
      </c>
      <c r="F20" s="165">
        <v>1000</v>
      </c>
      <c r="G20" s="103" t="s">
        <v>217</v>
      </c>
      <c r="H20" s="2">
        <v>4.5</v>
      </c>
      <c r="I20" s="2">
        <v>27</v>
      </c>
      <c r="J20" s="2">
        <v>18</v>
      </c>
      <c r="K20" s="2">
        <v>16</v>
      </c>
    </row>
    <row r="21" spans="1:11" ht="12.75">
      <c r="A21" s="9">
        <v>10</v>
      </c>
      <c r="B21" s="9">
        <v>8</v>
      </c>
      <c r="C21" s="10"/>
      <c r="D21" s="10" t="s">
        <v>220</v>
      </c>
      <c r="E21" s="10" t="s">
        <v>212</v>
      </c>
      <c r="F21" s="11">
        <v>1000</v>
      </c>
      <c r="G21" s="10" t="s">
        <v>215</v>
      </c>
      <c r="H21" s="9">
        <v>4</v>
      </c>
      <c r="I21" s="9">
        <v>29.5</v>
      </c>
      <c r="J21" s="9">
        <v>22.5</v>
      </c>
      <c r="K21" s="9">
        <v>19</v>
      </c>
    </row>
    <row r="22" spans="1:11" ht="12.75">
      <c r="A22" s="2">
        <v>11</v>
      </c>
      <c r="B22" s="2">
        <v>18</v>
      </c>
      <c r="C22" s="103"/>
      <c r="D22" s="103" t="s">
        <v>221</v>
      </c>
      <c r="E22" s="103" t="s">
        <v>212</v>
      </c>
      <c r="F22" s="165">
        <v>1000</v>
      </c>
      <c r="G22" s="103" t="s">
        <v>217</v>
      </c>
      <c r="H22" s="2">
        <v>4</v>
      </c>
      <c r="I22" s="2">
        <v>28</v>
      </c>
      <c r="J22" s="2">
        <v>21</v>
      </c>
      <c r="K22" s="2">
        <v>18</v>
      </c>
    </row>
    <row r="23" spans="1:11" ht="12.75">
      <c r="A23" s="2">
        <v>12</v>
      </c>
      <c r="B23" s="2">
        <v>15</v>
      </c>
      <c r="C23" s="103"/>
      <c r="D23" s="103" t="s">
        <v>222</v>
      </c>
      <c r="E23" s="103" t="s">
        <v>212</v>
      </c>
      <c r="F23" s="165">
        <v>1000</v>
      </c>
      <c r="G23" s="103" t="s">
        <v>58</v>
      </c>
      <c r="H23" s="2">
        <v>4</v>
      </c>
      <c r="I23" s="2">
        <v>26</v>
      </c>
      <c r="J23" s="2">
        <v>18</v>
      </c>
      <c r="K23" s="2">
        <v>15</v>
      </c>
    </row>
    <row r="24" spans="1:11" ht="12.75">
      <c r="A24" s="111">
        <v>13</v>
      </c>
      <c r="B24" s="111">
        <v>6</v>
      </c>
      <c r="C24" s="112"/>
      <c r="D24" s="112" t="s">
        <v>223</v>
      </c>
      <c r="E24" s="112" t="s">
        <v>212</v>
      </c>
      <c r="F24" s="166">
        <v>1000</v>
      </c>
      <c r="G24" s="112" t="s">
        <v>219</v>
      </c>
      <c r="H24" s="111">
        <v>4</v>
      </c>
      <c r="I24" s="111">
        <v>25.5</v>
      </c>
      <c r="J24" s="111">
        <v>19</v>
      </c>
      <c r="K24" s="111">
        <v>18</v>
      </c>
    </row>
    <row r="25" spans="1:13" ht="12.75">
      <c r="A25" s="2">
        <v>14</v>
      </c>
      <c r="B25" s="2">
        <v>26</v>
      </c>
      <c r="C25" s="103"/>
      <c r="D25" s="103" t="s">
        <v>224</v>
      </c>
      <c r="E25" s="103" t="s">
        <v>212</v>
      </c>
      <c r="F25" s="165">
        <v>1000</v>
      </c>
      <c r="G25" s="103" t="s">
        <v>225</v>
      </c>
      <c r="H25" s="2">
        <v>4</v>
      </c>
      <c r="I25" s="2">
        <v>25.5</v>
      </c>
      <c r="J25" s="2">
        <v>19</v>
      </c>
      <c r="K25" s="2">
        <v>17</v>
      </c>
      <c r="M25" s="366">
        <v>5</v>
      </c>
    </row>
    <row r="26" spans="1:11" ht="12.75">
      <c r="A26" s="2">
        <v>15</v>
      </c>
      <c r="B26" s="2">
        <v>9</v>
      </c>
      <c r="C26" s="103"/>
      <c r="D26" s="103" t="s">
        <v>226</v>
      </c>
      <c r="E26" s="103" t="s">
        <v>212</v>
      </c>
      <c r="F26" s="165">
        <v>1000</v>
      </c>
      <c r="G26" s="103" t="s">
        <v>225</v>
      </c>
      <c r="H26" s="2">
        <v>4</v>
      </c>
      <c r="I26" s="2">
        <v>21</v>
      </c>
      <c r="J26" s="2">
        <v>14.5</v>
      </c>
      <c r="K26" s="2">
        <v>13</v>
      </c>
    </row>
    <row r="27" spans="1:11" ht="12.75">
      <c r="A27" s="2">
        <v>16</v>
      </c>
      <c r="B27" s="2">
        <v>7</v>
      </c>
      <c r="C27" s="103"/>
      <c r="D27" s="103" t="s">
        <v>227</v>
      </c>
      <c r="E27" s="103" t="s">
        <v>212</v>
      </c>
      <c r="F27" s="165">
        <v>1000</v>
      </c>
      <c r="G27" s="103" t="s">
        <v>225</v>
      </c>
      <c r="H27" s="2">
        <v>3.5</v>
      </c>
      <c r="I27" s="2">
        <v>29.5</v>
      </c>
      <c r="J27" s="2">
        <v>21.5</v>
      </c>
      <c r="K27" s="2">
        <v>18</v>
      </c>
    </row>
    <row r="28" spans="1:11" ht="12.75">
      <c r="A28" s="2">
        <v>17</v>
      </c>
      <c r="B28" s="2">
        <v>24</v>
      </c>
      <c r="C28" s="103"/>
      <c r="D28" s="103" t="s">
        <v>228</v>
      </c>
      <c r="E28" s="103" t="s">
        <v>212</v>
      </c>
      <c r="F28" s="165">
        <v>1000</v>
      </c>
      <c r="G28" s="103" t="s">
        <v>225</v>
      </c>
      <c r="H28" s="2">
        <v>3.5</v>
      </c>
      <c r="I28" s="2">
        <v>27</v>
      </c>
      <c r="J28" s="2">
        <v>19.5</v>
      </c>
      <c r="K28" s="2">
        <v>15</v>
      </c>
    </row>
    <row r="29" spans="1:13" ht="12.75">
      <c r="A29" s="2">
        <v>18</v>
      </c>
      <c r="B29" s="2">
        <v>13</v>
      </c>
      <c r="C29" s="103"/>
      <c r="D29" s="103" t="s">
        <v>229</v>
      </c>
      <c r="E29" s="103" t="s">
        <v>212</v>
      </c>
      <c r="F29" s="165">
        <v>1000</v>
      </c>
      <c r="G29" s="103" t="s">
        <v>230</v>
      </c>
      <c r="H29" s="2">
        <v>3.5</v>
      </c>
      <c r="I29" s="2">
        <v>24.5</v>
      </c>
      <c r="J29" s="2">
        <v>16.5</v>
      </c>
      <c r="K29" s="2">
        <v>13</v>
      </c>
      <c r="M29" s="366">
        <v>6</v>
      </c>
    </row>
    <row r="30" spans="1:13" ht="12.75">
      <c r="A30" s="2">
        <v>19</v>
      </c>
      <c r="B30" s="2">
        <v>27</v>
      </c>
      <c r="C30" s="103"/>
      <c r="D30" s="103" t="s">
        <v>231</v>
      </c>
      <c r="E30" s="103" t="s">
        <v>212</v>
      </c>
      <c r="F30" s="165">
        <v>1000</v>
      </c>
      <c r="G30" s="103" t="s">
        <v>232</v>
      </c>
      <c r="H30" s="2">
        <v>3.5</v>
      </c>
      <c r="I30" s="2">
        <v>22</v>
      </c>
      <c r="J30" s="2">
        <v>15</v>
      </c>
      <c r="K30" s="2">
        <v>11.5</v>
      </c>
      <c r="M30" s="366">
        <v>7</v>
      </c>
    </row>
    <row r="31" spans="1:11" ht="12.75">
      <c r="A31" s="2">
        <v>20</v>
      </c>
      <c r="B31" s="2">
        <v>32</v>
      </c>
      <c r="C31" s="103"/>
      <c r="D31" s="103" t="s">
        <v>233</v>
      </c>
      <c r="E31" s="103" t="s">
        <v>212</v>
      </c>
      <c r="F31" s="165">
        <v>1000</v>
      </c>
      <c r="G31" s="103" t="s">
        <v>232</v>
      </c>
      <c r="H31" s="2">
        <v>3.5</v>
      </c>
      <c r="I31" s="2">
        <v>19</v>
      </c>
      <c r="J31" s="2">
        <v>13</v>
      </c>
      <c r="K31" s="2">
        <v>8.5</v>
      </c>
    </row>
    <row r="32" spans="1:11" ht="12.75">
      <c r="A32" s="2">
        <v>21</v>
      </c>
      <c r="B32" s="2">
        <v>22</v>
      </c>
      <c r="C32" s="103"/>
      <c r="D32" s="103" t="s">
        <v>234</v>
      </c>
      <c r="E32" s="103" t="s">
        <v>212</v>
      </c>
      <c r="F32" s="165">
        <v>1000</v>
      </c>
      <c r="G32" s="103" t="s">
        <v>219</v>
      </c>
      <c r="H32" s="2">
        <v>3</v>
      </c>
      <c r="I32" s="2">
        <v>27</v>
      </c>
      <c r="J32" s="2">
        <v>20</v>
      </c>
      <c r="K32" s="2">
        <v>14</v>
      </c>
    </row>
    <row r="33" spans="1:11" ht="12.75">
      <c r="A33" s="2">
        <v>22</v>
      </c>
      <c r="B33" s="2">
        <v>34</v>
      </c>
      <c r="C33" s="103"/>
      <c r="D33" s="103" t="s">
        <v>235</v>
      </c>
      <c r="E33" s="103" t="s">
        <v>212</v>
      </c>
      <c r="F33" s="165">
        <v>1000</v>
      </c>
      <c r="G33" s="103" t="s">
        <v>217</v>
      </c>
      <c r="H33" s="2">
        <v>3</v>
      </c>
      <c r="I33" s="2">
        <v>25</v>
      </c>
      <c r="J33" s="2">
        <v>17.5</v>
      </c>
      <c r="K33" s="2">
        <v>14</v>
      </c>
    </row>
    <row r="34" spans="1:11" ht="12.75">
      <c r="A34" s="2">
        <v>23</v>
      </c>
      <c r="B34" s="2">
        <v>28</v>
      </c>
      <c r="C34" s="103"/>
      <c r="D34" s="103" t="s">
        <v>236</v>
      </c>
      <c r="E34" s="103" t="s">
        <v>212</v>
      </c>
      <c r="F34" s="165">
        <v>1000</v>
      </c>
      <c r="G34" s="103" t="s">
        <v>58</v>
      </c>
      <c r="H34" s="2">
        <v>3</v>
      </c>
      <c r="I34" s="2">
        <v>24</v>
      </c>
      <c r="J34" s="2">
        <v>17</v>
      </c>
      <c r="K34" s="2">
        <v>12.5</v>
      </c>
    </row>
    <row r="35" spans="1:11" ht="12.75">
      <c r="A35" s="2">
        <v>24</v>
      </c>
      <c r="B35" s="2">
        <v>31</v>
      </c>
      <c r="C35" s="103"/>
      <c r="D35" s="103" t="s">
        <v>237</v>
      </c>
      <c r="E35" s="103" t="s">
        <v>212</v>
      </c>
      <c r="F35" s="165">
        <v>1000</v>
      </c>
      <c r="G35" s="103" t="s">
        <v>225</v>
      </c>
      <c r="H35" s="2">
        <v>3</v>
      </c>
      <c r="I35" s="2">
        <v>23</v>
      </c>
      <c r="J35" s="2">
        <v>16.5</v>
      </c>
      <c r="K35" s="2">
        <v>11</v>
      </c>
    </row>
    <row r="36" spans="1:11" ht="12.75">
      <c r="A36" s="2">
        <v>25</v>
      </c>
      <c r="B36" s="2">
        <v>35</v>
      </c>
      <c r="C36" s="103"/>
      <c r="D36" s="103" t="s">
        <v>238</v>
      </c>
      <c r="E36" s="103" t="s">
        <v>212</v>
      </c>
      <c r="F36" s="165">
        <v>1000</v>
      </c>
      <c r="G36" s="103" t="s">
        <v>232</v>
      </c>
      <c r="H36" s="2">
        <v>3</v>
      </c>
      <c r="I36" s="2">
        <v>22.5</v>
      </c>
      <c r="J36" s="2">
        <v>15.5</v>
      </c>
      <c r="K36" s="2">
        <v>12.5</v>
      </c>
    </row>
    <row r="37" spans="1:11" ht="12.75">
      <c r="A37" s="111">
        <v>26</v>
      </c>
      <c r="B37" s="111">
        <v>29</v>
      </c>
      <c r="C37" s="112"/>
      <c r="D37" s="112" t="s">
        <v>239</v>
      </c>
      <c r="E37" s="112" t="s">
        <v>212</v>
      </c>
      <c r="F37" s="166">
        <v>1000</v>
      </c>
      <c r="G37" s="112" t="s">
        <v>230</v>
      </c>
      <c r="H37" s="111">
        <v>3</v>
      </c>
      <c r="I37" s="111">
        <v>22</v>
      </c>
      <c r="J37" s="111">
        <v>16</v>
      </c>
      <c r="K37" s="111">
        <v>10</v>
      </c>
    </row>
    <row r="38" spans="1:11" ht="12.75">
      <c r="A38" s="2">
        <v>27</v>
      </c>
      <c r="B38" s="2">
        <v>12</v>
      </c>
      <c r="C38" s="103"/>
      <c r="D38" s="103" t="s">
        <v>240</v>
      </c>
      <c r="E38" s="103" t="s">
        <v>212</v>
      </c>
      <c r="F38" s="165">
        <v>1000</v>
      </c>
      <c r="G38" s="103" t="s">
        <v>232</v>
      </c>
      <c r="H38" s="2">
        <v>3</v>
      </c>
      <c r="I38" s="2">
        <v>18</v>
      </c>
      <c r="J38" s="2">
        <v>11.5</v>
      </c>
      <c r="K38" s="2">
        <v>10</v>
      </c>
    </row>
    <row r="39" spans="1:11" ht="12.75">
      <c r="A39" s="236">
        <v>28</v>
      </c>
      <c r="B39" s="236">
        <v>17</v>
      </c>
      <c r="C39" s="99"/>
      <c r="D39" s="99" t="s">
        <v>241</v>
      </c>
      <c r="E39" s="99" t="s">
        <v>212</v>
      </c>
      <c r="F39" s="237">
        <v>1000</v>
      </c>
      <c r="G39" s="99" t="s">
        <v>219</v>
      </c>
      <c r="H39" s="236">
        <v>2.5</v>
      </c>
      <c r="I39" s="236">
        <v>21</v>
      </c>
      <c r="J39" s="236">
        <v>15.5</v>
      </c>
      <c r="K39" s="236">
        <v>9</v>
      </c>
    </row>
    <row r="40" spans="1:11" ht="12.75">
      <c r="A40" s="236">
        <v>29</v>
      </c>
      <c r="B40" s="236">
        <v>30</v>
      </c>
      <c r="C40" s="99"/>
      <c r="D40" s="99" t="s">
        <v>242</v>
      </c>
      <c r="E40" s="99" t="s">
        <v>212</v>
      </c>
      <c r="F40" s="237">
        <v>1000</v>
      </c>
      <c r="G40" s="99" t="s">
        <v>217</v>
      </c>
      <c r="H40" s="236">
        <v>2.5</v>
      </c>
      <c r="I40" s="236">
        <v>19</v>
      </c>
      <c r="J40" s="236">
        <v>13.5</v>
      </c>
      <c r="K40" s="236">
        <v>9</v>
      </c>
    </row>
    <row r="41" spans="1:11" ht="12.75">
      <c r="A41" s="236">
        <v>30</v>
      </c>
      <c r="B41" s="236">
        <v>16</v>
      </c>
      <c r="C41" s="99"/>
      <c r="D41" s="99" t="s">
        <v>243</v>
      </c>
      <c r="E41" s="99" t="s">
        <v>212</v>
      </c>
      <c r="F41" s="237">
        <v>1000</v>
      </c>
      <c r="G41" s="99" t="s">
        <v>225</v>
      </c>
      <c r="H41" s="236">
        <v>2</v>
      </c>
      <c r="I41" s="236">
        <v>24.5</v>
      </c>
      <c r="J41" s="236">
        <v>17.5</v>
      </c>
      <c r="K41" s="236">
        <v>7</v>
      </c>
    </row>
    <row r="42" spans="1:11" ht="12.75">
      <c r="A42" s="236">
        <v>31</v>
      </c>
      <c r="B42" s="236">
        <v>14</v>
      </c>
      <c r="C42" s="99"/>
      <c r="D42" s="99" t="s">
        <v>244</v>
      </c>
      <c r="E42" s="99" t="s">
        <v>212</v>
      </c>
      <c r="F42" s="237">
        <v>1000</v>
      </c>
      <c r="G42" s="99" t="s">
        <v>58</v>
      </c>
      <c r="H42" s="236">
        <v>2</v>
      </c>
      <c r="I42" s="236">
        <v>22.5</v>
      </c>
      <c r="J42" s="236">
        <v>14.5</v>
      </c>
      <c r="K42" s="236">
        <v>11</v>
      </c>
    </row>
    <row r="43" spans="1:11" ht="12.75">
      <c r="A43" s="236">
        <v>32</v>
      </c>
      <c r="B43" s="236">
        <v>25</v>
      </c>
      <c r="C43" s="99"/>
      <c r="D43" s="99" t="s">
        <v>245</v>
      </c>
      <c r="E43" s="99" t="s">
        <v>212</v>
      </c>
      <c r="F43" s="237">
        <v>1000</v>
      </c>
      <c r="G43" s="99" t="s">
        <v>232</v>
      </c>
      <c r="H43" s="236">
        <v>2</v>
      </c>
      <c r="I43" s="236">
        <v>21</v>
      </c>
      <c r="J43" s="236">
        <v>15</v>
      </c>
      <c r="K43" s="236">
        <v>6</v>
      </c>
    </row>
    <row r="44" spans="1:11" ht="12.75">
      <c r="A44" s="236">
        <v>33</v>
      </c>
      <c r="B44" s="236">
        <v>20</v>
      </c>
      <c r="C44" s="99"/>
      <c r="D44" s="99" t="s">
        <v>246</v>
      </c>
      <c r="E44" s="99" t="s">
        <v>212</v>
      </c>
      <c r="F44" s="237">
        <v>1000</v>
      </c>
      <c r="G44" s="99" t="s">
        <v>225</v>
      </c>
      <c r="H44" s="236">
        <v>2</v>
      </c>
      <c r="I44" s="236">
        <v>20.5</v>
      </c>
      <c r="J44" s="236">
        <v>14.5</v>
      </c>
      <c r="K44" s="236">
        <v>9</v>
      </c>
    </row>
    <row r="45" spans="1:11" ht="12.75">
      <c r="A45" s="236">
        <v>34</v>
      </c>
      <c r="B45" s="236">
        <v>23</v>
      </c>
      <c r="C45" s="99"/>
      <c r="D45" s="99" t="s">
        <v>247</v>
      </c>
      <c r="E45" s="99" t="s">
        <v>212</v>
      </c>
      <c r="F45" s="237">
        <v>1000</v>
      </c>
      <c r="G45" s="99" t="s">
        <v>232</v>
      </c>
      <c r="H45" s="236">
        <v>2</v>
      </c>
      <c r="I45" s="236">
        <v>20</v>
      </c>
      <c r="J45" s="236">
        <v>14.5</v>
      </c>
      <c r="K45" s="236">
        <v>6.5</v>
      </c>
    </row>
    <row r="46" spans="1:11" ht="12.75">
      <c r="A46" s="236">
        <v>35</v>
      </c>
      <c r="B46" s="236">
        <v>11</v>
      </c>
      <c r="C46" s="99"/>
      <c r="D46" s="99" t="s">
        <v>248</v>
      </c>
      <c r="E46" s="99" t="s">
        <v>212</v>
      </c>
      <c r="F46" s="237">
        <v>1000</v>
      </c>
      <c r="G46" s="99" t="s">
        <v>232</v>
      </c>
      <c r="H46" s="236">
        <v>2</v>
      </c>
      <c r="I46" s="236">
        <v>17.5</v>
      </c>
      <c r="J46" s="236">
        <v>12.5</v>
      </c>
      <c r="K46" s="236">
        <v>7.5</v>
      </c>
    </row>
    <row r="48" ht="12.75">
      <c r="A48" s="1" t="s">
        <v>53</v>
      </c>
    </row>
    <row r="49" ht="12.75">
      <c r="A49" s="3" t="s">
        <v>249</v>
      </c>
    </row>
    <row r="50" ht="12.75">
      <c r="A50" s="3" t="s">
        <v>54</v>
      </c>
    </row>
    <row r="51" ht="12.75">
      <c r="A51" s="3" t="s">
        <v>250</v>
      </c>
    </row>
    <row r="53" ht="12.75">
      <c r="A53" s="104" t="s">
        <v>251</v>
      </c>
    </row>
    <row r="54" ht="12.75">
      <c r="A54" s="102" t="s">
        <v>47</v>
      </c>
    </row>
  </sheetData>
  <hyperlinks>
    <hyperlink ref="A53:K53" r:id="rId1" display="http://chess-results.com/tnr114465.aspx?lan=4"/>
    <hyperlink ref="A54:K54" r:id="rId2" display="http://chess-results.com/"/>
  </hyperlinks>
  <printOptions/>
  <pageMargins left="0.3" right="0.3" top="0.3" bottom="0.3" header="0.5" footer="0.5"/>
  <pageSetup fitToHeight="1" fitToWidth="1" horizontalDpi="600" verticalDpi="600" orientation="landscape" paperSize="9" scale="48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workbookViewId="0" topLeftCell="A10">
      <selection activeCell="J10" sqref="J1:J16384"/>
    </sheetView>
  </sheetViews>
  <sheetFormatPr defaultColWidth="9.140625" defaultRowHeight="12.75"/>
  <cols>
    <col min="1" max="1" width="5.421875" style="0" customWidth="1"/>
    <col min="2" max="2" width="4.8515625" style="0" bestFit="1" customWidth="1"/>
    <col min="3" max="3" width="24.8515625" style="117" bestFit="1" customWidth="1"/>
    <col min="4" max="4" width="5.57421875" style="0" bestFit="1" customWidth="1"/>
    <col min="5" max="5" width="37.421875" style="0" bestFit="1" customWidth="1"/>
    <col min="6" max="6" width="4.8515625" style="0" bestFit="1" customWidth="1"/>
    <col min="7" max="7" width="5.57421875" style="0" bestFit="1" customWidth="1"/>
    <col min="8" max="8" width="5.7109375" style="0" bestFit="1" customWidth="1"/>
    <col min="9" max="9" width="5.8515625" style="0" bestFit="1" customWidth="1"/>
    <col min="10" max="10" width="11.421875" style="0" customWidth="1"/>
    <col min="12" max="12" width="24.8515625" style="0" bestFit="1" customWidth="1"/>
    <col min="13" max="13" width="15.421875" style="0" bestFit="1" customWidth="1"/>
    <col min="14" max="14" width="5.57421875" style="79" bestFit="1" customWidth="1"/>
    <col min="15" max="15" width="20.7109375" style="0" bestFit="1" customWidth="1"/>
    <col min="16" max="16" width="5.57421875" style="79" bestFit="1" customWidth="1"/>
    <col min="17" max="17" width="6.28125" style="0" bestFit="1" customWidth="1"/>
    <col min="18" max="19" width="3.00390625" style="0" bestFit="1" customWidth="1"/>
    <col min="20" max="20" width="7.140625" style="0" customWidth="1"/>
    <col min="21" max="21" width="9.8515625" style="0" bestFit="1" customWidth="1"/>
    <col min="22" max="22" width="20.00390625" style="0" bestFit="1" customWidth="1"/>
    <col min="23" max="24" width="26.00390625" style="0" bestFit="1" customWidth="1"/>
    <col min="25" max="25" width="12.421875" style="0" bestFit="1" customWidth="1"/>
    <col min="26" max="26" width="5.57421875" style="0" bestFit="1" customWidth="1"/>
    <col min="27" max="27" width="5.421875" style="0" bestFit="1" customWidth="1"/>
    <col min="28" max="29" width="5.00390625" style="0" bestFit="1" customWidth="1"/>
    <col min="30" max="16384" width="11.421875" style="0" customWidth="1"/>
  </cols>
  <sheetData>
    <row r="1" spans="1:16" s="5" customFormat="1" ht="15" customHeight="1">
      <c r="A1" s="4" t="s">
        <v>323</v>
      </c>
      <c r="B1" s="22"/>
      <c r="C1" s="23"/>
      <c r="D1" s="24"/>
      <c r="N1" s="78"/>
      <c r="P1" s="78"/>
    </row>
    <row r="2" spans="1:16" s="5" customFormat="1" ht="15" customHeight="1">
      <c r="A2" s="4"/>
      <c r="B2" s="22"/>
      <c r="C2" s="23"/>
      <c r="D2" s="24"/>
      <c r="N2" s="78"/>
      <c r="P2" s="78"/>
    </row>
    <row r="3" spans="1:2" ht="12.75">
      <c r="A3" s="3" t="s">
        <v>324</v>
      </c>
      <c r="B3" s="3"/>
    </row>
    <row r="4" spans="1:21" ht="15.75">
      <c r="A4" s="3" t="s">
        <v>325</v>
      </c>
      <c r="B4" s="3"/>
      <c r="T4" s="87"/>
      <c r="U4" s="87"/>
    </row>
    <row r="5" spans="1:21" ht="15.75">
      <c r="A5" s="3" t="s">
        <v>326</v>
      </c>
      <c r="B5" s="3"/>
      <c r="T5" s="87"/>
      <c r="U5" s="87"/>
    </row>
    <row r="6" spans="1:21" ht="15.75">
      <c r="A6" s="3" t="s">
        <v>327</v>
      </c>
      <c r="B6" s="3"/>
      <c r="J6" s="133"/>
      <c r="T6" s="87"/>
      <c r="U6" s="87"/>
    </row>
    <row r="7" spans="1:21" ht="15.75">
      <c r="A7" s="3" t="s">
        <v>329</v>
      </c>
      <c r="B7" s="3"/>
      <c r="J7" s="132"/>
      <c r="T7" s="87"/>
      <c r="U7" s="87"/>
    </row>
    <row r="8" spans="1:21" ht="15.75">
      <c r="A8" s="3" t="s">
        <v>328</v>
      </c>
      <c r="B8" s="3"/>
      <c r="J8" s="133"/>
      <c r="T8" s="87"/>
      <c r="U8" s="87"/>
    </row>
    <row r="9" spans="1:10" ht="12.75">
      <c r="A9" s="3"/>
      <c r="B9" s="3"/>
      <c r="J9" s="133"/>
    </row>
    <row r="10" spans="1:21" ht="15.75">
      <c r="A10" s="12" t="s">
        <v>4</v>
      </c>
      <c r="B10" s="12"/>
      <c r="C10" s="118"/>
      <c r="D10" s="18"/>
      <c r="E10" s="18"/>
      <c r="F10" s="18"/>
      <c r="G10" s="18"/>
      <c r="H10" s="18"/>
      <c r="I10" s="105"/>
      <c r="J10" s="132"/>
      <c r="T10" s="109"/>
      <c r="U10" s="109"/>
    </row>
    <row r="11" spans="1:17" ht="15.75">
      <c r="A11" s="16" t="s">
        <v>48</v>
      </c>
      <c r="B11" s="16"/>
      <c r="C11" s="119"/>
      <c r="D11" s="17"/>
      <c r="E11" s="17"/>
      <c r="F11" s="17"/>
      <c r="G11" s="17"/>
      <c r="H11" s="17"/>
      <c r="I11" s="135"/>
      <c r="J11" s="133"/>
      <c r="K11" s="12" t="s">
        <v>17</v>
      </c>
      <c r="L11" s="13"/>
      <c r="M11" s="13"/>
      <c r="N11" s="80"/>
      <c r="O11" s="13"/>
      <c r="P11" s="80"/>
      <c r="Q11" s="100"/>
    </row>
    <row r="12" spans="1:18" ht="15" customHeight="1">
      <c r="A12" s="187" t="s">
        <v>2</v>
      </c>
      <c r="B12" s="188" t="s">
        <v>330</v>
      </c>
      <c r="C12" s="189" t="s">
        <v>0</v>
      </c>
      <c r="D12" s="188" t="s">
        <v>62</v>
      </c>
      <c r="E12" s="189" t="s">
        <v>5</v>
      </c>
      <c r="F12" s="190" t="s">
        <v>7</v>
      </c>
      <c r="G12" s="190" t="s">
        <v>87</v>
      </c>
      <c r="H12" s="190" t="s">
        <v>331</v>
      </c>
      <c r="I12" s="191" t="s">
        <v>332</v>
      </c>
      <c r="J12" s="133"/>
      <c r="K12" s="14" t="s">
        <v>1</v>
      </c>
      <c r="L12" s="15"/>
      <c r="M12" s="15"/>
      <c r="N12" s="81"/>
      <c r="O12" s="15"/>
      <c r="P12" s="81"/>
      <c r="Q12" s="101"/>
      <c r="R12" s="115"/>
    </row>
    <row r="13" spans="1:17" ht="15" customHeight="1">
      <c r="A13" s="192">
        <v>1</v>
      </c>
      <c r="B13" s="193">
        <v>2</v>
      </c>
      <c r="C13" s="194" t="s">
        <v>333</v>
      </c>
      <c r="D13" s="193">
        <v>1504</v>
      </c>
      <c r="E13" s="194" t="s">
        <v>92</v>
      </c>
      <c r="F13" s="195">
        <v>6.5</v>
      </c>
      <c r="G13" s="195" t="s">
        <v>334</v>
      </c>
      <c r="H13" s="195">
        <v>27.5</v>
      </c>
      <c r="I13" s="196" t="s">
        <v>26</v>
      </c>
      <c r="J13" s="132"/>
      <c r="K13" s="84" t="s">
        <v>2</v>
      </c>
      <c r="L13" s="85" t="s">
        <v>5</v>
      </c>
      <c r="M13" s="85" t="s">
        <v>6</v>
      </c>
      <c r="N13" s="84" t="s">
        <v>7</v>
      </c>
      <c r="O13" s="85" t="s">
        <v>8</v>
      </c>
      <c r="P13" s="84" t="s">
        <v>7</v>
      </c>
      <c r="Q13" s="84" t="s">
        <v>9</v>
      </c>
    </row>
    <row r="14" spans="1:17" ht="15" customHeight="1">
      <c r="A14" s="197">
        <v>2</v>
      </c>
      <c r="B14" s="198">
        <v>1</v>
      </c>
      <c r="C14" s="199" t="s">
        <v>335</v>
      </c>
      <c r="D14" s="198">
        <v>1641</v>
      </c>
      <c r="E14" s="199" t="s">
        <v>96</v>
      </c>
      <c r="F14" s="200">
        <v>5.5</v>
      </c>
      <c r="G14" s="200">
        <v>29.5</v>
      </c>
      <c r="H14" s="200">
        <v>21.5</v>
      </c>
      <c r="I14" s="201" t="s">
        <v>252</v>
      </c>
      <c r="J14" s="133"/>
      <c r="K14" s="82" t="s">
        <v>564</v>
      </c>
      <c r="L14" s="83" t="s">
        <v>92</v>
      </c>
      <c r="M14" s="83" t="s">
        <v>333</v>
      </c>
      <c r="N14" s="82">
        <f>F13</f>
        <v>6.5</v>
      </c>
      <c r="O14" s="83" t="s">
        <v>359</v>
      </c>
      <c r="P14" s="82" t="str">
        <f>F26</f>
        <v>4</v>
      </c>
      <c r="Q14" s="82">
        <f>N14+P14</f>
        <v>10.5</v>
      </c>
    </row>
    <row r="15" spans="1:17" ht="15" customHeight="1">
      <c r="A15" s="197"/>
      <c r="B15" s="198">
        <v>18</v>
      </c>
      <c r="C15" s="199" t="s">
        <v>336</v>
      </c>
      <c r="D15" s="198">
        <v>1000</v>
      </c>
      <c r="E15" s="199" t="s">
        <v>96</v>
      </c>
      <c r="F15" s="200">
        <v>5.5</v>
      </c>
      <c r="G15" s="200">
        <v>29.5</v>
      </c>
      <c r="H15" s="200">
        <v>21.5</v>
      </c>
      <c r="I15" s="201" t="s">
        <v>252</v>
      </c>
      <c r="J15" s="132"/>
      <c r="K15" s="252" t="s">
        <v>565</v>
      </c>
      <c r="L15" s="253" t="s">
        <v>96</v>
      </c>
      <c r="M15" s="253" t="s">
        <v>335</v>
      </c>
      <c r="N15" s="252">
        <f>F14</f>
        <v>5.5</v>
      </c>
      <c r="O15" s="253" t="s">
        <v>362</v>
      </c>
      <c r="P15" s="252" t="str">
        <f>F28</f>
        <v>3</v>
      </c>
      <c r="Q15" s="252">
        <f>N15+P15</f>
        <v>8.5</v>
      </c>
    </row>
    <row r="16" spans="1:17" ht="15" customHeight="1">
      <c r="A16" s="197"/>
      <c r="B16" s="198">
        <v>19</v>
      </c>
      <c r="C16" s="199" t="s">
        <v>337</v>
      </c>
      <c r="D16" s="198">
        <v>1000</v>
      </c>
      <c r="E16" s="199" t="s">
        <v>96</v>
      </c>
      <c r="F16" s="200">
        <v>5.5</v>
      </c>
      <c r="G16" s="200">
        <v>29.5</v>
      </c>
      <c r="H16" s="200">
        <v>21.5</v>
      </c>
      <c r="I16" s="201" t="s">
        <v>252</v>
      </c>
      <c r="J16" s="132"/>
      <c r="K16" s="255" t="s">
        <v>566</v>
      </c>
      <c r="L16" s="256"/>
      <c r="M16" s="256"/>
      <c r="N16" s="255"/>
      <c r="O16" s="256"/>
      <c r="P16" s="255"/>
      <c r="Q16" s="256"/>
    </row>
    <row r="17" spans="1:10" ht="15" customHeight="1">
      <c r="A17" s="202">
        <v>5</v>
      </c>
      <c r="B17" s="203">
        <v>22</v>
      </c>
      <c r="C17" s="204" t="s">
        <v>338</v>
      </c>
      <c r="D17" s="203">
        <v>1000</v>
      </c>
      <c r="E17" s="204" t="s">
        <v>339</v>
      </c>
      <c r="F17" s="205" t="s">
        <v>252</v>
      </c>
      <c r="G17" s="205">
        <v>26.5</v>
      </c>
      <c r="H17" s="205" t="s">
        <v>340</v>
      </c>
      <c r="I17" s="206" t="s">
        <v>252</v>
      </c>
      <c r="J17" s="133"/>
    </row>
    <row r="18" spans="1:12" ht="15" customHeight="1">
      <c r="A18" s="202">
        <v>6</v>
      </c>
      <c r="B18" s="203">
        <v>3</v>
      </c>
      <c r="C18" s="204" t="s">
        <v>341</v>
      </c>
      <c r="D18" s="203">
        <v>1200</v>
      </c>
      <c r="E18" s="204" t="s">
        <v>96</v>
      </c>
      <c r="F18" s="205" t="s">
        <v>31</v>
      </c>
      <c r="G18" s="205" t="s">
        <v>342</v>
      </c>
      <c r="H18" s="205" t="s">
        <v>340</v>
      </c>
      <c r="I18" s="206" t="s">
        <v>31</v>
      </c>
      <c r="J18" s="133"/>
      <c r="L18" s="50"/>
    </row>
    <row r="19" spans="1:10" ht="15" customHeight="1">
      <c r="A19" s="202">
        <v>7</v>
      </c>
      <c r="B19" s="203">
        <v>11</v>
      </c>
      <c r="C19" s="204" t="s">
        <v>343</v>
      </c>
      <c r="D19" s="203">
        <v>1000</v>
      </c>
      <c r="E19" s="204" t="s">
        <v>344</v>
      </c>
      <c r="F19" s="205" t="s">
        <v>31</v>
      </c>
      <c r="G19" s="205" t="s">
        <v>345</v>
      </c>
      <c r="H19" s="205" t="s">
        <v>346</v>
      </c>
      <c r="I19" s="206" t="s">
        <v>31</v>
      </c>
      <c r="J19" s="132"/>
    </row>
    <row r="20" spans="1:10" ht="15" customHeight="1">
      <c r="A20" s="202">
        <v>8</v>
      </c>
      <c r="B20" s="203">
        <v>20</v>
      </c>
      <c r="C20" s="204" t="s">
        <v>347</v>
      </c>
      <c r="D20" s="203">
        <v>1000</v>
      </c>
      <c r="E20" s="204" t="s">
        <v>348</v>
      </c>
      <c r="F20" s="205" t="s">
        <v>31</v>
      </c>
      <c r="G20" s="205" t="s">
        <v>349</v>
      </c>
      <c r="H20" s="205" t="s">
        <v>260</v>
      </c>
      <c r="I20" s="206" t="s">
        <v>31</v>
      </c>
      <c r="J20" s="133"/>
    </row>
    <row r="21" spans="1:13" ht="15" customHeight="1">
      <c r="A21" s="202">
        <v>9</v>
      </c>
      <c r="B21" s="203">
        <v>24</v>
      </c>
      <c r="C21" s="204" t="s">
        <v>350</v>
      </c>
      <c r="D21" s="203">
        <v>1000</v>
      </c>
      <c r="E21" s="204" t="s">
        <v>97</v>
      </c>
      <c r="F21" s="205" t="s">
        <v>31</v>
      </c>
      <c r="G21" s="205">
        <v>27.5</v>
      </c>
      <c r="H21" s="205" t="s">
        <v>351</v>
      </c>
      <c r="I21" s="206" t="s">
        <v>31</v>
      </c>
      <c r="J21" s="133"/>
      <c r="K21" s="63" t="s">
        <v>18</v>
      </c>
      <c r="M21" s="168">
        <v>8</v>
      </c>
    </row>
    <row r="22" spans="1:10" ht="15" customHeight="1">
      <c r="A22" s="202">
        <v>10</v>
      </c>
      <c r="B22" s="203">
        <v>16</v>
      </c>
      <c r="C22" s="204" t="s">
        <v>352</v>
      </c>
      <c r="D22" s="203">
        <v>1000</v>
      </c>
      <c r="E22" s="204" t="s">
        <v>344</v>
      </c>
      <c r="F22" s="205" t="s">
        <v>31</v>
      </c>
      <c r="G22" s="205" t="s">
        <v>353</v>
      </c>
      <c r="H22" s="205">
        <v>15.5</v>
      </c>
      <c r="I22" s="206" t="s">
        <v>30</v>
      </c>
      <c r="J22" s="132"/>
    </row>
    <row r="23" spans="1:10" ht="15" customHeight="1">
      <c r="A23" s="202">
        <v>11</v>
      </c>
      <c r="B23" s="203">
        <v>28</v>
      </c>
      <c r="C23" s="204" t="s">
        <v>354</v>
      </c>
      <c r="D23" s="203">
        <v>1000</v>
      </c>
      <c r="E23" s="204" t="s">
        <v>96</v>
      </c>
      <c r="F23" s="205" t="s">
        <v>31</v>
      </c>
      <c r="G23" s="205">
        <v>24.5</v>
      </c>
      <c r="H23" s="205" t="s">
        <v>260</v>
      </c>
      <c r="I23" s="206" t="s">
        <v>31</v>
      </c>
      <c r="J23" s="133"/>
    </row>
    <row r="24" spans="1:10" ht="15" customHeight="1">
      <c r="A24" s="202">
        <v>12</v>
      </c>
      <c r="B24" s="203">
        <v>10</v>
      </c>
      <c r="C24" s="204" t="s">
        <v>355</v>
      </c>
      <c r="D24" s="203">
        <v>1000</v>
      </c>
      <c r="E24" s="204" t="s">
        <v>356</v>
      </c>
      <c r="F24" s="205" t="s">
        <v>31</v>
      </c>
      <c r="G24" s="205" t="s">
        <v>357</v>
      </c>
      <c r="H24" s="205" t="s">
        <v>260</v>
      </c>
      <c r="I24" s="206" t="s">
        <v>31</v>
      </c>
      <c r="J24" s="132"/>
    </row>
    <row r="25" spans="1:10" ht="15" customHeight="1">
      <c r="A25" s="202">
        <v>13</v>
      </c>
      <c r="B25" s="203">
        <v>25</v>
      </c>
      <c r="C25" s="204" t="s">
        <v>358</v>
      </c>
      <c r="D25" s="203">
        <v>1000</v>
      </c>
      <c r="E25" s="204" t="s">
        <v>92</v>
      </c>
      <c r="F25" s="205" t="s">
        <v>31</v>
      </c>
      <c r="G25" s="205" t="s">
        <v>357</v>
      </c>
      <c r="H25" s="205">
        <v>14.5</v>
      </c>
      <c r="I25" s="206" t="s">
        <v>30</v>
      </c>
      <c r="J25" s="133"/>
    </row>
    <row r="26" spans="1:16" ht="15" customHeight="1">
      <c r="A26" s="207">
        <v>14</v>
      </c>
      <c r="B26" s="208">
        <v>21</v>
      </c>
      <c r="C26" s="209" t="s">
        <v>359</v>
      </c>
      <c r="D26" s="208">
        <v>1000</v>
      </c>
      <c r="E26" s="209" t="s">
        <v>92</v>
      </c>
      <c r="F26" s="210" t="s">
        <v>31</v>
      </c>
      <c r="G26" s="210">
        <v>20.5</v>
      </c>
      <c r="H26" s="210" t="s">
        <v>260</v>
      </c>
      <c r="I26" s="211" t="s">
        <v>31</v>
      </c>
      <c r="J26" s="133"/>
      <c r="P26"/>
    </row>
    <row r="27" spans="1:16" ht="15" customHeight="1">
      <c r="A27" s="202">
        <v>15</v>
      </c>
      <c r="B27" s="203">
        <v>6</v>
      </c>
      <c r="C27" s="204" t="s">
        <v>360</v>
      </c>
      <c r="D27" s="203">
        <v>1000</v>
      </c>
      <c r="E27" s="204" t="s">
        <v>361</v>
      </c>
      <c r="F27" s="205">
        <v>3.5</v>
      </c>
      <c r="G27" s="205">
        <v>22.5</v>
      </c>
      <c r="H27" s="205" t="s">
        <v>277</v>
      </c>
      <c r="I27" s="206" t="s">
        <v>30</v>
      </c>
      <c r="J27" s="133"/>
      <c r="P27"/>
    </row>
    <row r="28" spans="1:16" ht="15" customHeight="1">
      <c r="A28" s="212">
        <v>16</v>
      </c>
      <c r="B28" s="213">
        <v>12</v>
      </c>
      <c r="C28" s="214" t="s">
        <v>362</v>
      </c>
      <c r="D28" s="213">
        <v>1000</v>
      </c>
      <c r="E28" s="214" t="s">
        <v>96</v>
      </c>
      <c r="F28" s="215" t="s">
        <v>30</v>
      </c>
      <c r="G28" s="215">
        <v>27.5</v>
      </c>
      <c r="H28" s="215" t="s">
        <v>260</v>
      </c>
      <c r="I28" s="216" t="s">
        <v>30</v>
      </c>
      <c r="J28" s="133"/>
      <c r="P28"/>
    </row>
    <row r="29" spans="1:16" ht="15" customHeight="1">
      <c r="A29" s="202">
        <v>17</v>
      </c>
      <c r="B29" s="203">
        <v>23</v>
      </c>
      <c r="C29" s="204" t="s">
        <v>363</v>
      </c>
      <c r="D29" s="203">
        <v>1000</v>
      </c>
      <c r="E29" s="204" t="s">
        <v>348</v>
      </c>
      <c r="F29" s="205" t="s">
        <v>30</v>
      </c>
      <c r="G29" s="205">
        <v>23.5</v>
      </c>
      <c r="H29" s="205">
        <v>13.5</v>
      </c>
      <c r="I29" s="206" t="s">
        <v>289</v>
      </c>
      <c r="J29" s="133"/>
      <c r="P29"/>
    </row>
    <row r="30" spans="1:16" ht="15" customHeight="1">
      <c r="A30" s="212">
        <v>18</v>
      </c>
      <c r="B30" s="213">
        <v>17</v>
      </c>
      <c r="C30" s="214" t="s">
        <v>364</v>
      </c>
      <c r="D30" s="213">
        <v>1000</v>
      </c>
      <c r="E30" s="214" t="s">
        <v>344</v>
      </c>
      <c r="F30" s="215" t="s">
        <v>30</v>
      </c>
      <c r="G30" s="215">
        <v>22.5</v>
      </c>
      <c r="H30" s="215" t="s">
        <v>277</v>
      </c>
      <c r="I30" s="216" t="s">
        <v>30</v>
      </c>
      <c r="J30" s="132"/>
      <c r="P30"/>
    </row>
    <row r="31" spans="1:16" ht="15" customHeight="1">
      <c r="A31" s="202">
        <v>19</v>
      </c>
      <c r="B31" s="203">
        <v>8</v>
      </c>
      <c r="C31" s="204" t="s">
        <v>365</v>
      </c>
      <c r="D31" s="203">
        <v>1000</v>
      </c>
      <c r="E31" s="204" t="s">
        <v>344</v>
      </c>
      <c r="F31" s="205">
        <v>2.5</v>
      </c>
      <c r="G31" s="205" t="s">
        <v>366</v>
      </c>
      <c r="H31" s="205">
        <v>10.5</v>
      </c>
      <c r="I31" s="206" t="s">
        <v>308</v>
      </c>
      <c r="J31" s="132"/>
      <c r="P31"/>
    </row>
    <row r="32" spans="1:10" ht="15" customHeight="1">
      <c r="A32" s="202">
        <v>20</v>
      </c>
      <c r="B32" s="203">
        <v>4</v>
      </c>
      <c r="C32" s="204" t="s">
        <v>367</v>
      </c>
      <c r="D32" s="203">
        <v>1000</v>
      </c>
      <c r="E32" s="204" t="s">
        <v>348</v>
      </c>
      <c r="F32" s="205">
        <v>2.5</v>
      </c>
      <c r="G32" s="205" t="s">
        <v>357</v>
      </c>
      <c r="H32" s="205">
        <v>11.5</v>
      </c>
      <c r="I32" s="206" t="s">
        <v>289</v>
      </c>
      <c r="J32" s="132"/>
    </row>
    <row r="33" spans="1:10" ht="15" customHeight="1">
      <c r="A33" s="202">
        <v>21</v>
      </c>
      <c r="B33" s="203">
        <v>15</v>
      </c>
      <c r="C33" s="204" t="s">
        <v>368</v>
      </c>
      <c r="D33" s="203">
        <v>1000</v>
      </c>
      <c r="E33" s="204" t="s">
        <v>344</v>
      </c>
      <c r="F33" s="205">
        <v>2.5</v>
      </c>
      <c r="G33" s="205">
        <v>22.5</v>
      </c>
      <c r="H33" s="205" t="s">
        <v>27</v>
      </c>
      <c r="I33" s="206" t="s">
        <v>289</v>
      </c>
      <c r="J33" s="133"/>
    </row>
    <row r="34" spans="1:10" ht="15" customHeight="1">
      <c r="A34" s="202">
        <v>22</v>
      </c>
      <c r="B34" s="203">
        <v>9</v>
      </c>
      <c r="C34" s="204" t="s">
        <v>369</v>
      </c>
      <c r="D34" s="203">
        <v>1000</v>
      </c>
      <c r="E34" s="204" t="s">
        <v>361</v>
      </c>
      <c r="F34" s="205">
        <v>2.5</v>
      </c>
      <c r="G34" s="205">
        <v>21.5</v>
      </c>
      <c r="H34" s="205">
        <v>12.5</v>
      </c>
      <c r="I34" s="206" t="s">
        <v>308</v>
      </c>
      <c r="J34" s="133"/>
    </row>
    <row r="35" spans="1:10" ht="15" customHeight="1">
      <c r="A35" s="202">
        <v>23</v>
      </c>
      <c r="B35" s="203">
        <v>5</v>
      </c>
      <c r="C35" s="204" t="s">
        <v>370</v>
      </c>
      <c r="D35" s="203">
        <v>1000</v>
      </c>
      <c r="E35" s="204" t="s">
        <v>356</v>
      </c>
      <c r="F35" s="205">
        <v>2.5</v>
      </c>
      <c r="G35" s="205" t="s">
        <v>281</v>
      </c>
      <c r="H35" s="205">
        <v>7.5</v>
      </c>
      <c r="I35" s="206" t="s">
        <v>289</v>
      </c>
      <c r="J35" s="133"/>
    </row>
    <row r="36" spans="1:10" ht="15" customHeight="1">
      <c r="A36" s="202">
        <v>24</v>
      </c>
      <c r="B36" s="203">
        <v>27</v>
      </c>
      <c r="C36" s="204" t="s">
        <v>371</v>
      </c>
      <c r="D36" s="203">
        <v>1000</v>
      </c>
      <c r="E36" s="204" t="s">
        <v>96</v>
      </c>
      <c r="F36" s="205">
        <v>2.5</v>
      </c>
      <c r="G36" s="205" t="s">
        <v>372</v>
      </c>
      <c r="H36" s="205">
        <v>8.5</v>
      </c>
      <c r="I36" s="206" t="s">
        <v>289</v>
      </c>
      <c r="J36" s="132"/>
    </row>
    <row r="37" spans="1:10" ht="15" customHeight="1">
      <c r="A37" s="202">
        <v>25</v>
      </c>
      <c r="B37" s="203">
        <v>13</v>
      </c>
      <c r="C37" s="204" t="s">
        <v>373</v>
      </c>
      <c r="D37" s="203">
        <v>1000</v>
      </c>
      <c r="E37" s="204" t="s">
        <v>96</v>
      </c>
      <c r="F37" s="205">
        <v>2.5</v>
      </c>
      <c r="G37" s="205">
        <v>15.5</v>
      </c>
      <c r="H37" s="205">
        <v>8.5</v>
      </c>
      <c r="I37" s="206" t="s">
        <v>289</v>
      </c>
      <c r="J37" s="132"/>
    </row>
    <row r="38" spans="1:10" ht="15" customHeight="1">
      <c r="A38" s="202">
        <v>26</v>
      </c>
      <c r="B38" s="203">
        <v>14</v>
      </c>
      <c r="C38" s="204" t="s">
        <v>374</v>
      </c>
      <c r="D38" s="203">
        <v>1000</v>
      </c>
      <c r="E38" s="204" t="s">
        <v>361</v>
      </c>
      <c r="F38" s="205">
        <v>1.5</v>
      </c>
      <c r="G38" s="205">
        <v>17.5</v>
      </c>
      <c r="H38" s="205">
        <v>5.5</v>
      </c>
      <c r="I38" s="206" t="s">
        <v>308</v>
      </c>
      <c r="J38" s="132"/>
    </row>
    <row r="39" spans="1:10" ht="15" customHeight="1">
      <c r="A39" s="202">
        <v>27</v>
      </c>
      <c r="B39" s="203">
        <v>7</v>
      </c>
      <c r="C39" s="204" t="s">
        <v>375</v>
      </c>
      <c r="D39" s="203">
        <v>1000</v>
      </c>
      <c r="E39" s="204" t="s">
        <v>344</v>
      </c>
      <c r="F39" s="205">
        <v>1.5</v>
      </c>
      <c r="G39" s="205" t="s">
        <v>351</v>
      </c>
      <c r="H39" s="205">
        <v>4.5</v>
      </c>
      <c r="I39" s="206" t="s">
        <v>308</v>
      </c>
      <c r="J39" s="133"/>
    </row>
    <row r="40" spans="1:10" ht="15" customHeight="1">
      <c r="A40" s="217">
        <v>28</v>
      </c>
      <c r="B40" s="218">
        <v>26</v>
      </c>
      <c r="C40" s="219" t="s">
        <v>376</v>
      </c>
      <c r="D40" s="218">
        <v>1000</v>
      </c>
      <c r="E40" s="219" t="s">
        <v>361</v>
      </c>
      <c r="F40" s="220" t="s">
        <v>308</v>
      </c>
      <c r="G40" s="220">
        <v>17.5</v>
      </c>
      <c r="H40" s="220">
        <v>3.5</v>
      </c>
      <c r="I40" s="221" t="s">
        <v>377</v>
      </c>
      <c r="J40" s="133"/>
    </row>
    <row r="41" spans="3:10" ht="15" customHeight="1">
      <c r="C41"/>
      <c r="J41" s="134"/>
    </row>
    <row r="42" spans="1:10" ht="15" customHeight="1">
      <c r="A42" s="110" t="s">
        <v>71</v>
      </c>
      <c r="B42" s="222"/>
      <c r="C42" s="222"/>
      <c r="D42" s="222"/>
      <c r="E42" s="222"/>
      <c r="F42" s="222"/>
      <c r="G42" s="222"/>
      <c r="H42" s="222"/>
      <c r="I42" s="222"/>
      <c r="J42" s="133"/>
    </row>
    <row r="43" spans="1:10" ht="15" customHeight="1">
      <c r="A43" s="110" t="s">
        <v>378</v>
      </c>
      <c r="B43" s="222"/>
      <c r="C43" s="222"/>
      <c r="D43" s="222"/>
      <c r="E43" s="222"/>
      <c r="F43" s="222"/>
      <c r="G43" s="222"/>
      <c r="H43" s="222"/>
      <c r="I43" s="222"/>
      <c r="J43" s="133"/>
    </row>
    <row r="44" spans="1:10" ht="15" customHeight="1">
      <c r="A44" s="110" t="s">
        <v>72</v>
      </c>
      <c r="B44" s="222"/>
      <c r="C44" s="222"/>
      <c r="D44" s="222"/>
      <c r="E44" s="222"/>
      <c r="F44" s="222"/>
      <c r="G44" s="222"/>
      <c r="H44" s="222"/>
      <c r="I44" s="222"/>
      <c r="J44" s="133"/>
    </row>
  </sheetData>
  <printOptions/>
  <pageMargins left="0.3" right="0.3" top="0.3" bottom="0.3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2013-01-17T13:27:40Z</cp:lastPrinted>
  <dcterms:created xsi:type="dcterms:W3CDTF">2012-10-19T10:34:35Z</dcterms:created>
  <dcterms:modified xsi:type="dcterms:W3CDTF">2013-11-21T18:59:48Z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