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'List1'!$B$1:$Q$60</definedName>
  </definedNames>
  <calcPr fullCalcOnLoad="1"/>
</workbook>
</file>

<file path=xl/sharedStrings.xml><?xml version="1.0" encoding="utf-8"?>
<sst xmlns="http://schemas.openxmlformats.org/spreadsheetml/2006/main" count="182" uniqueCount="118">
  <si>
    <t xml:space="preserve"> ŠA</t>
  </si>
  <si>
    <t>třída</t>
  </si>
  <si>
    <t>jméno</t>
  </si>
  <si>
    <t>ELO</t>
  </si>
  <si>
    <t>FIDE</t>
  </si>
  <si>
    <t>Body</t>
  </si>
  <si>
    <t>suma</t>
  </si>
  <si>
    <t>turnajů</t>
  </si>
  <si>
    <t>Jiří</t>
  </si>
  <si>
    <t>km</t>
  </si>
  <si>
    <t>Petr</t>
  </si>
  <si>
    <t>ŠA</t>
  </si>
  <si>
    <t>1.</t>
  </si>
  <si>
    <t>Šilar</t>
  </si>
  <si>
    <t>Ladislav</t>
  </si>
  <si>
    <t xml:space="preserve">Plášek </t>
  </si>
  <si>
    <t>Zdeněk</t>
  </si>
  <si>
    <t>Kišari</t>
  </si>
  <si>
    <t>Jan</t>
  </si>
  <si>
    <t>Sviták</t>
  </si>
  <si>
    <t>David</t>
  </si>
  <si>
    <t xml:space="preserve">Rous </t>
  </si>
  <si>
    <t>František</t>
  </si>
  <si>
    <t>Jaroslav</t>
  </si>
  <si>
    <t>Šilhavý</t>
  </si>
  <si>
    <t>Miroslav</t>
  </si>
  <si>
    <t>Plicka</t>
  </si>
  <si>
    <t>Ondřej</t>
  </si>
  <si>
    <t>Daniel</t>
  </si>
  <si>
    <t>Josef</t>
  </si>
  <si>
    <t>Mitošinka</t>
  </si>
  <si>
    <t>Boris</t>
  </si>
  <si>
    <t>B.H.</t>
  </si>
  <si>
    <t>Holdia DP Praha</t>
  </si>
  <si>
    <t xml:space="preserve">Brandýs-Stará Boleslav </t>
  </si>
  <si>
    <t>Lanškroun</t>
  </si>
  <si>
    <t>Oáza Praha</t>
  </si>
  <si>
    <t>Vyšehrad Praha</t>
  </si>
  <si>
    <t>Libčice</t>
  </si>
  <si>
    <t xml:space="preserve">Žatec </t>
  </si>
  <si>
    <t>celkově</t>
  </si>
  <si>
    <t>poř</t>
  </si>
  <si>
    <t xml:space="preserve">Klub město </t>
  </si>
  <si>
    <t xml:space="preserve"> </t>
  </si>
  <si>
    <t>poř.</t>
  </si>
  <si>
    <t>cena+věc</t>
  </si>
  <si>
    <t>Hostička</t>
  </si>
  <si>
    <t>Přibyl</t>
  </si>
  <si>
    <t>Kříž</t>
  </si>
  <si>
    <t>Luboš</t>
  </si>
  <si>
    <t>Rývová</t>
  </si>
  <si>
    <t>Anna</t>
  </si>
  <si>
    <t>Šindler</t>
  </si>
  <si>
    <t>Michal</t>
  </si>
  <si>
    <t>Hašpl</t>
  </si>
  <si>
    <t>Tocháček</t>
  </si>
  <si>
    <t>Volek</t>
  </si>
  <si>
    <t xml:space="preserve">Kudela </t>
  </si>
  <si>
    <t>Stanislav</t>
  </si>
  <si>
    <t>Hinz</t>
  </si>
  <si>
    <t>Groh</t>
  </si>
  <si>
    <t>Červinka</t>
  </si>
  <si>
    <t>Dočekalová</t>
  </si>
  <si>
    <t>Zuzana</t>
  </si>
  <si>
    <t>Přibylová</t>
  </si>
  <si>
    <t>Růženka</t>
  </si>
  <si>
    <t>Skuhrovec</t>
  </si>
  <si>
    <t>Sova</t>
  </si>
  <si>
    <t>Mlejnek</t>
  </si>
  <si>
    <t>Záběhlický</t>
  </si>
  <si>
    <t>Prášilová</t>
  </si>
  <si>
    <t>Dana</t>
  </si>
  <si>
    <t>Tímr</t>
  </si>
  <si>
    <t>IM</t>
  </si>
  <si>
    <t>WFM</t>
  </si>
  <si>
    <t>Žebrák</t>
  </si>
  <si>
    <t>Heřmanova Huť</t>
  </si>
  <si>
    <t>Poruba Ostrava</t>
  </si>
  <si>
    <t>Černý Baron Praha</t>
  </si>
  <si>
    <t>Podbořany</t>
  </si>
  <si>
    <t>Libčice nad Vltavou</t>
  </si>
  <si>
    <t>narozen</t>
  </si>
  <si>
    <t>věk</t>
  </si>
  <si>
    <t>350+650</t>
  </si>
  <si>
    <t>250+650</t>
  </si>
  <si>
    <t>150+650</t>
  </si>
  <si>
    <t>věc 600</t>
  </si>
  <si>
    <t>věc 500</t>
  </si>
  <si>
    <t xml:space="preserve">věc 450 </t>
  </si>
  <si>
    <t>Český Brod</t>
  </si>
  <si>
    <t xml:space="preserve">Smíchov Praha </t>
  </si>
  <si>
    <t>Mladá Boleslav</t>
  </si>
  <si>
    <t>Raromír</t>
  </si>
  <si>
    <r>
      <t xml:space="preserve">Celkem 18  hráčů mělo mezinárodní ELO FIDE, </t>
    </r>
    <r>
      <rPr>
        <b/>
        <u val="single"/>
        <sz val="9"/>
        <rFont val="Arial"/>
        <family val="2"/>
      </rPr>
      <t xml:space="preserve">průměrné ELO FIDE  turnaje  2026 </t>
    </r>
    <r>
      <rPr>
        <u val="single"/>
        <sz val="9"/>
        <rFont val="Arial"/>
        <family val="2"/>
      </rPr>
      <t xml:space="preserve">(36463:18= 2026.) </t>
    </r>
    <r>
      <rPr>
        <sz val="9"/>
        <rFont val="Arial"/>
        <family val="2"/>
      </rPr>
      <t xml:space="preserve"> </t>
    </r>
    <r>
      <rPr>
        <b/>
        <u val="single"/>
        <sz val="9"/>
        <rFont val="Arial"/>
        <family val="2"/>
      </rPr>
      <t>Průměrné národní ELO</t>
    </r>
    <r>
      <rPr>
        <u val="single"/>
        <sz val="9"/>
        <rFont val="Arial"/>
        <family val="2"/>
      </rPr>
      <t xml:space="preserve"> (54566:30)</t>
    </r>
    <r>
      <rPr>
        <b/>
        <u val="single"/>
        <sz val="9"/>
        <rFont val="Arial"/>
        <family val="2"/>
      </rPr>
      <t xml:space="preserve"> 1819.</t>
    </r>
  </si>
  <si>
    <t>Zdice</t>
  </si>
  <si>
    <t xml:space="preserve">Libčice nad Vltavou (2),  Žatec (3) Podbořany (2) , Lanškroun (1), Zdice (1), Mladá Boleslav (1), Český Brod (1). </t>
  </si>
  <si>
    <r>
      <t xml:space="preserve">Hrálo celkem </t>
    </r>
    <r>
      <rPr>
        <b/>
        <sz val="9"/>
        <rFont val="Arial"/>
        <family val="2"/>
      </rPr>
      <t>30 šachistů.</t>
    </r>
    <r>
      <rPr>
        <sz val="9"/>
        <rFont val="Arial"/>
        <family val="2"/>
      </rPr>
      <t xml:space="preserve"> Mimopražští hráči </t>
    </r>
    <r>
      <rPr>
        <b/>
        <u val="single"/>
        <sz val="9"/>
        <rFont val="Arial"/>
        <family val="2"/>
      </rPr>
      <t>(17 )</t>
    </r>
    <r>
      <rPr>
        <sz val="9"/>
        <rFont val="Arial"/>
        <family val="2"/>
      </rPr>
      <t xml:space="preserve">  byli  z těchto klubů :  Žebrák (1), Heřmanova Huť (2), Poruba - Ostrava (2) Stará Boleslav-Brandýs (1), </t>
    </r>
  </si>
  <si>
    <r>
      <t>Z Prahy bylo 13 šachistů</t>
    </r>
    <r>
      <rPr>
        <sz val="9"/>
        <rFont val="Arial"/>
        <family val="0"/>
      </rPr>
      <t xml:space="preserve"> a zastoupeno bylo  7  klubů: Holdia DP Praha (5), Vyšehrad (3), Mahrla (1), Porg (1), Černý Baron (1), Smíchov (1), Oáza (1).</t>
    </r>
  </si>
  <si>
    <t>Hlavním rozhodčím byl Stanislav Kudela a Radomír Volek z Podbořan. Hrálo se švýcarským systémem na 7 kol tempem 2 x 15 minut.</t>
  </si>
  <si>
    <r>
      <t xml:space="preserve">123. rapid turnaj </t>
    </r>
    <r>
      <rPr>
        <sz val="20"/>
        <rFont val="Arial"/>
        <family val="2"/>
      </rPr>
      <t>Velká cena akademie " Canon cup 2006/7"</t>
    </r>
  </si>
  <si>
    <t>123.rapid</t>
  </si>
  <si>
    <r>
      <t>Praha 15.12. 2007</t>
    </r>
    <r>
      <rPr>
        <sz val="14"/>
        <rFont val="Arial"/>
        <family val="2"/>
      </rPr>
      <t xml:space="preserve"> </t>
    </r>
    <r>
      <rPr>
        <sz val="9"/>
        <rFont val="Arial"/>
        <family val="2"/>
      </rPr>
      <t>10,30 - 15,00</t>
    </r>
    <r>
      <rPr>
        <sz val="14"/>
        <rFont val="Arial"/>
        <family val="2"/>
      </rPr>
      <t xml:space="preserve"> Karlín DDM Spektrum, Karlínské náměstí 7, Praha 8 - Karlín</t>
    </r>
  </si>
  <si>
    <r>
      <t xml:space="preserve">(-2  -1  +9 x 0 +9 x 1 +4 x 2+ 6 x 3= 32)   32:30 = 1,066 </t>
    </r>
    <r>
      <rPr>
        <b/>
        <u val="single"/>
        <sz val="10"/>
        <rFont val="Arial"/>
        <family val="2"/>
      </rPr>
      <t xml:space="preserve"> Průměrná výkonnostní třída: 1,07 VT</t>
    </r>
  </si>
  <si>
    <t>Čtvrtý  turnaj 13. ročníku  Velké ceny. Do celkového pořadí se počítalo 6 nejlepších výsledků, vítěz každého turnaje získal 100 bodů, 2. - 95 bodů, poslední 1 bod.</t>
  </si>
  <si>
    <r>
      <t>Příští</t>
    </r>
    <r>
      <rPr>
        <b/>
        <u val="single"/>
        <sz val="8"/>
        <rFont val="Arial"/>
        <family val="2"/>
      </rPr>
      <t xml:space="preserve"> (5.) 124. turnaj v bleskovém šachu </t>
    </r>
    <r>
      <rPr>
        <u val="single"/>
        <sz val="9"/>
        <rFont val="Arial"/>
        <family val="2"/>
      </rPr>
      <t xml:space="preserve">se bude hrát v sobotu dne </t>
    </r>
    <r>
      <rPr>
        <b/>
        <u val="single"/>
        <sz val="9"/>
        <rFont val="Arial"/>
        <family val="2"/>
      </rPr>
      <t>12.1.2008 od 10 hodin</t>
    </r>
    <r>
      <rPr>
        <u val="single"/>
        <sz val="9"/>
        <rFont val="Arial"/>
        <family val="2"/>
      </rPr>
      <t xml:space="preserve"> v karlínském DDM, Karlínské nám. 7, Praha 8-Karlín.</t>
    </r>
  </si>
  <si>
    <r>
      <t xml:space="preserve">Ve 4 turnajích 13. ročníku Velké ceny 2007/8 hrálo celkem </t>
    </r>
    <r>
      <rPr>
        <b/>
        <u val="single"/>
        <sz val="9"/>
        <rFont val="Arial"/>
        <family val="2"/>
      </rPr>
      <t xml:space="preserve">59 šachistů. </t>
    </r>
    <r>
      <rPr>
        <sz val="9"/>
        <rFont val="Arial"/>
        <family val="0"/>
      </rPr>
      <t xml:space="preserve">V průběžném pořadí vede </t>
    </r>
    <r>
      <rPr>
        <b/>
        <u val="single"/>
        <sz val="9"/>
        <rFont val="Arial"/>
        <family val="2"/>
      </rPr>
      <t xml:space="preserve">IM Přibyl 290 bodů </t>
    </r>
    <r>
      <rPr>
        <sz val="9"/>
        <rFont val="Arial"/>
        <family val="0"/>
      </rPr>
      <t xml:space="preserve">před  </t>
    </r>
    <r>
      <rPr>
        <b/>
        <sz val="9"/>
        <rFont val="Arial"/>
        <family val="2"/>
      </rPr>
      <t>WFM Annou Rývovou 225,</t>
    </r>
    <r>
      <rPr>
        <sz val="9"/>
        <rFont val="Arial"/>
        <family val="0"/>
      </rPr>
      <t xml:space="preserve"> </t>
    </r>
  </si>
  <si>
    <r>
      <t>Jindřichem Novákem 220,</t>
    </r>
    <r>
      <rPr>
        <sz val="9"/>
        <rFont val="Arial"/>
        <family val="0"/>
      </rPr>
      <t xml:space="preserve"> </t>
    </r>
    <r>
      <rPr>
        <b/>
        <sz val="9"/>
        <rFont val="Arial"/>
        <family val="2"/>
      </rPr>
      <t>Františkem Hostičkou 200 ,</t>
    </r>
    <r>
      <rPr>
        <sz val="9"/>
        <rFont val="Arial"/>
        <family val="0"/>
      </rPr>
      <t xml:space="preserve"> </t>
    </r>
    <r>
      <rPr>
        <b/>
        <sz val="9"/>
        <rFont val="Arial"/>
        <family val="2"/>
      </rPr>
      <t>Petrem Benešem 185 bodů</t>
    </r>
    <r>
      <rPr>
        <sz val="9"/>
        <rFont val="Arial"/>
        <family val="0"/>
      </rPr>
      <t xml:space="preserve">, </t>
    </r>
    <r>
      <rPr>
        <b/>
        <sz val="9"/>
        <rFont val="Arial"/>
        <family val="2"/>
      </rPr>
      <t>Petrem Veselým 155, Davidem Svitákem 145</t>
    </r>
    <r>
      <rPr>
        <sz val="9"/>
        <rFont val="Arial"/>
        <family val="0"/>
      </rPr>
      <t xml:space="preserve"> atd. </t>
    </r>
  </si>
  <si>
    <r>
      <t xml:space="preserve">Hrálo celkem </t>
    </r>
    <r>
      <rPr>
        <b/>
        <u val="single"/>
        <sz val="10"/>
        <rFont val="Arial"/>
        <family val="2"/>
      </rPr>
      <t>30 hráčů z Česka,</t>
    </r>
    <r>
      <rPr>
        <sz val="10"/>
        <rFont val="Arial"/>
        <family val="2"/>
      </rPr>
      <t xml:space="preserve"> </t>
    </r>
    <r>
      <rPr>
        <sz val="8"/>
        <rFont val="Arial"/>
        <family val="2"/>
      </rPr>
      <t>14 posluchačů Šachové akademie Praha (*1991-2007), 1 GM KŠ, 1WGM KŠ, 1IM, 1 mezinárodní mistr, 9km,9 - I.VT, 4 - II.VT, 6-III.VT</t>
    </r>
  </si>
  <si>
    <t>body</t>
  </si>
  <si>
    <r>
      <t xml:space="preserve">Mahrla Praha </t>
    </r>
    <r>
      <rPr>
        <b/>
        <u val="single"/>
        <sz val="9"/>
        <rFont val="Arial"/>
        <family val="2"/>
      </rPr>
      <t>(WGM ICCF)</t>
    </r>
  </si>
  <si>
    <r>
      <t xml:space="preserve">Holdia DP Praha  </t>
    </r>
    <r>
      <rPr>
        <b/>
        <i/>
        <u val="single"/>
        <sz val="9"/>
        <rFont val="Arial"/>
        <family val="2"/>
      </rPr>
      <t>(GM ICCF)</t>
    </r>
  </si>
  <si>
    <t>14xŠA</t>
  </si>
  <si>
    <t xml:space="preserve">Hráč jméno </t>
  </si>
  <si>
    <t>PORG Praha (nejlepší žák)</t>
  </si>
  <si>
    <r>
      <t xml:space="preserve">Nejmladším hráčem a současně nejlepším žákem byl </t>
    </r>
    <r>
      <rPr>
        <b/>
        <sz val="8"/>
        <rFont val="Arial"/>
        <family val="2"/>
      </rPr>
      <t>Daniel Rous (PORG Praha) 11 let</t>
    </r>
    <r>
      <rPr>
        <sz val="8"/>
        <rFont val="Arial"/>
        <family val="2"/>
      </rPr>
      <t xml:space="preserve">.(3 body, 21, místo.) Nejstaršími hráči byli </t>
    </r>
    <r>
      <rPr>
        <b/>
        <sz val="8"/>
        <rFont val="Arial"/>
        <family val="2"/>
      </rPr>
      <t>Dana Prášilová a Jan Kišari (80 let).</t>
    </r>
    <r>
      <rPr>
        <sz val="8"/>
        <rFont val="Arial"/>
        <family val="2"/>
      </rPr>
      <t xml:space="preserve"> </t>
    </r>
  </si>
  <si>
    <r>
      <t xml:space="preserve">Nejlepším juniorem do 20 let byl </t>
    </r>
    <r>
      <rPr>
        <b/>
        <sz val="8"/>
        <rFont val="Arial"/>
        <family val="2"/>
      </rPr>
      <t xml:space="preserve">David Sviták (16 let), </t>
    </r>
    <r>
      <rPr>
        <sz val="8"/>
        <rFont val="Arial"/>
        <family val="2"/>
      </rPr>
      <t>který získal 4 body ze 7 partií a celkově se umístil na 12. místě. Nejlepším seniorem byl IM Josef Přibyl (60 roků).</t>
    </r>
  </si>
  <si>
    <r>
      <t xml:space="preserve">Průměrná výkonnostní třída </t>
    </r>
    <r>
      <rPr>
        <sz val="10"/>
        <rFont val="Arial"/>
        <family val="0"/>
      </rPr>
      <t>turnaje: 1,07 VT. Startovné 80 Kč, mládež do 15 let 25 Kč, ženy, FM, senioři,studenti ŠA 40 Kč.GM,IM - 0 Kč.</t>
    </r>
  </si>
  <si>
    <r>
      <t>Průměrný věk</t>
    </r>
    <r>
      <rPr>
        <sz val="10"/>
        <rFont val="Arial"/>
        <family val="0"/>
      </rPr>
      <t xml:space="preserve"> (1294:30)</t>
    </r>
    <r>
      <rPr>
        <b/>
        <sz val="10"/>
        <rFont val="Arial"/>
        <family val="2"/>
      </rPr>
      <t xml:space="preserve"> </t>
    </r>
    <r>
      <rPr>
        <b/>
        <u val="single"/>
        <sz val="10"/>
        <rFont val="Arial"/>
        <family val="2"/>
      </rPr>
      <t>43,13 roků.</t>
    </r>
    <r>
      <rPr>
        <sz val="10"/>
        <rFont val="Arial"/>
        <family val="2"/>
      </rPr>
      <t xml:space="preserve"> Hrálo se švýcarským systémem na </t>
    </r>
    <r>
      <rPr>
        <b/>
        <u val="single"/>
        <sz val="10"/>
        <rFont val="Arial"/>
        <family val="2"/>
      </rPr>
      <t>7 kol tempem 2 x 15 minut</t>
    </r>
    <r>
      <rPr>
        <sz val="10"/>
        <rFont val="Arial"/>
        <family val="2"/>
      </rPr>
      <t>. Na startu byly 4 šachistky.</t>
    </r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</si>
</sst>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</numFmts>
  <fonts count="29">
    <font>
      <sz val="10"/>
      <name val="Arial"/>
      <family val="0"/>
    </font>
    <font>
      <b/>
      <sz val="11"/>
      <name val="Arial"/>
      <family val="2"/>
    </font>
    <font>
      <sz val="8"/>
      <name val="Arial"/>
      <family val="0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b/>
      <sz val="7"/>
      <name val="Arial"/>
      <family val="2"/>
    </font>
    <font>
      <u val="single"/>
      <sz val="7"/>
      <name val="Arial"/>
      <family val="0"/>
    </font>
    <font>
      <sz val="7"/>
      <color indexed="8"/>
      <name val="Times New Roman"/>
      <family val="2"/>
    </font>
    <font>
      <b/>
      <sz val="9"/>
      <name val="Arial"/>
      <family val="2"/>
    </font>
    <font>
      <b/>
      <u val="single"/>
      <sz val="8"/>
      <name val="Arial"/>
      <family val="2"/>
    </font>
    <font>
      <b/>
      <sz val="8"/>
      <name val="Arial"/>
      <family val="0"/>
    </font>
    <font>
      <sz val="9"/>
      <name val="Arial"/>
      <family val="0"/>
    </font>
    <font>
      <b/>
      <sz val="11"/>
      <color indexed="8"/>
      <name val="Times New Roman"/>
      <family val="1"/>
    </font>
    <font>
      <b/>
      <u val="single"/>
      <sz val="9"/>
      <name val="Arial"/>
      <family val="2"/>
    </font>
    <font>
      <u val="single"/>
      <sz val="8"/>
      <name val="Arial"/>
      <family val="2"/>
    </font>
    <font>
      <sz val="20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4"/>
      <name val="Arial"/>
      <family val="2"/>
    </font>
    <font>
      <b/>
      <sz val="12"/>
      <color indexed="8"/>
      <name val="Times New Roman"/>
      <family val="1"/>
    </font>
    <font>
      <sz val="24"/>
      <name val="Arial"/>
      <family val="2"/>
    </font>
    <font>
      <i/>
      <u val="single"/>
      <sz val="8"/>
      <name val="Arial"/>
      <family val="2"/>
    </font>
    <font>
      <b/>
      <u val="single"/>
      <sz val="8"/>
      <color indexed="8"/>
      <name val="Times New Roman"/>
      <family val="1"/>
    </font>
    <font>
      <u val="single"/>
      <sz val="9"/>
      <name val="Arial"/>
      <family val="2"/>
    </font>
    <font>
      <u val="single"/>
      <sz val="8"/>
      <color indexed="8"/>
      <name val="Times New Roman"/>
      <family val="2"/>
    </font>
    <font>
      <b/>
      <sz val="12"/>
      <name val="Arial"/>
      <family val="0"/>
    </font>
    <font>
      <b/>
      <i/>
      <u val="single"/>
      <sz val="9"/>
      <name val="Arial"/>
      <family val="2"/>
    </font>
    <font>
      <b/>
      <sz val="14"/>
      <color indexed="8"/>
      <name val="Times New Roman"/>
      <family val="1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5">
    <xf numFmtId="0" fontId="0" fillId="0" borderId="0" xfId="0" applyAlignment="1">
      <alignment/>
    </xf>
    <xf numFmtId="0" fontId="5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0" fillId="0" borderId="1" xfId="0" applyNumberFormat="1" applyFont="1" applyBorder="1" applyAlignment="1">
      <alignment horizontal="center"/>
    </xf>
    <xf numFmtId="0" fontId="2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8" fillId="0" borderId="2" xfId="0" applyFont="1" applyFill="1" applyBorder="1" applyAlignment="1">
      <alignment horizontal="center"/>
    </xf>
    <xf numFmtId="0" fontId="4" fillId="0" borderId="1" xfId="0" applyFont="1" applyBorder="1" applyAlignment="1">
      <alignment vertical="center"/>
    </xf>
    <xf numFmtId="0" fontId="10" fillId="0" borderId="1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4" fillId="0" borderId="1" xfId="0" applyFont="1" applyBorder="1" applyAlignment="1">
      <alignment vertical="center"/>
    </xf>
    <xf numFmtId="0" fontId="3" fillId="0" borderId="1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14" fontId="2" fillId="0" borderId="1" xfId="0" applyNumberFormat="1" applyFont="1" applyBorder="1" applyAlignment="1">
      <alignment/>
    </xf>
    <xf numFmtId="0" fontId="4" fillId="0" borderId="1" xfId="0" applyFont="1" applyFill="1" applyBorder="1" applyAlignment="1">
      <alignment vertical="center"/>
    </xf>
    <xf numFmtId="0" fontId="10" fillId="0" borderId="1" xfId="0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8" fillId="0" borderId="2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15" fillId="0" borderId="0" xfId="0" applyFont="1" applyAlignment="1">
      <alignment/>
    </xf>
    <xf numFmtId="0" fontId="2" fillId="0" borderId="3" xfId="0" applyFont="1" applyBorder="1" applyAlignment="1">
      <alignment/>
    </xf>
    <xf numFmtId="0" fontId="3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7" fillId="0" borderId="8" xfId="0" applyFont="1" applyBorder="1" applyAlignment="1">
      <alignment horizontal="center" vertical="center"/>
    </xf>
    <xf numFmtId="0" fontId="8" fillId="0" borderId="9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10" fillId="0" borderId="10" xfId="0" applyNumberFormat="1" applyFont="1" applyBorder="1" applyAlignment="1">
      <alignment horizontal="center"/>
    </xf>
    <xf numFmtId="0" fontId="2" fillId="0" borderId="10" xfId="0" applyNumberFormat="1" applyFont="1" applyBorder="1" applyAlignment="1">
      <alignment horizontal="center"/>
    </xf>
    <xf numFmtId="0" fontId="4" fillId="0" borderId="5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4" fillId="0" borderId="12" xfId="0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3" fillId="0" borderId="12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4" fillId="0" borderId="14" xfId="0" applyFont="1" applyBorder="1" applyAlignment="1">
      <alignment horizontal="center" vertical="center"/>
    </xf>
    <xf numFmtId="0" fontId="8" fillId="0" borderId="15" xfId="0" applyFont="1" applyFill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4" fillId="0" borderId="16" xfId="0" applyFont="1" applyBorder="1" applyAlignment="1">
      <alignment horizontal="center" vertical="center"/>
    </xf>
    <xf numFmtId="0" fontId="4" fillId="0" borderId="16" xfId="0" applyFont="1" applyBorder="1" applyAlignment="1">
      <alignment vertical="center"/>
    </xf>
    <xf numFmtId="0" fontId="2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0" fontId="8" fillId="0" borderId="11" xfId="0" applyFont="1" applyFill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4" fillId="0" borderId="12" xfId="0" applyFont="1" applyBorder="1" applyAlignment="1">
      <alignment vertical="center"/>
    </xf>
    <xf numFmtId="0" fontId="10" fillId="0" borderId="12" xfId="0" applyFont="1" applyBorder="1" applyAlignment="1">
      <alignment horizontal="center"/>
    </xf>
    <xf numFmtId="0" fontId="4" fillId="0" borderId="13" xfId="0" applyFont="1" applyFill="1" applyBorder="1" applyAlignment="1">
      <alignment horizontal="center" vertical="center"/>
    </xf>
    <xf numFmtId="0" fontId="8" fillId="0" borderId="15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4" fillId="0" borderId="14" xfId="0" applyFont="1" applyFill="1" applyBorder="1" applyAlignment="1">
      <alignment horizontal="center" vertical="center"/>
    </xf>
    <xf numFmtId="0" fontId="8" fillId="0" borderId="15" xfId="0" applyFont="1" applyBorder="1" applyAlignment="1">
      <alignment/>
    </xf>
    <xf numFmtId="0" fontId="10" fillId="0" borderId="16" xfId="0" applyFont="1" applyBorder="1" applyAlignment="1">
      <alignment horizontal="center"/>
    </xf>
    <xf numFmtId="0" fontId="8" fillId="0" borderId="9" xfId="0" applyFont="1" applyBorder="1" applyAlignment="1">
      <alignment/>
    </xf>
    <xf numFmtId="0" fontId="4" fillId="0" borderId="10" xfId="0" applyFont="1" applyBorder="1" applyAlignment="1">
      <alignment vertical="center"/>
    </xf>
    <xf numFmtId="0" fontId="10" fillId="0" borderId="10" xfId="0" applyFont="1" applyBorder="1" applyAlignment="1">
      <alignment horizontal="center"/>
    </xf>
    <xf numFmtId="0" fontId="2" fillId="0" borderId="0" xfId="0" applyFont="1" applyAlignment="1">
      <alignment/>
    </xf>
    <xf numFmtId="0" fontId="19" fillId="0" borderId="0" xfId="0" applyFont="1" applyAlignment="1">
      <alignment/>
    </xf>
    <xf numFmtId="0" fontId="8" fillId="0" borderId="1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0" fillId="0" borderId="4" xfId="0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18" fillId="0" borderId="0" xfId="0" applyFont="1" applyAlignment="1">
      <alignment/>
    </xf>
    <xf numFmtId="0" fontId="21" fillId="0" borderId="0" xfId="0" applyFont="1" applyAlignment="1">
      <alignment/>
    </xf>
    <xf numFmtId="0" fontId="10" fillId="0" borderId="3" xfId="0" applyFont="1" applyBorder="1" applyAlignment="1">
      <alignment horizontal="center"/>
    </xf>
    <xf numFmtId="0" fontId="4" fillId="0" borderId="18" xfId="0" applyFont="1" applyFill="1" applyBorder="1" applyAlignment="1">
      <alignment vertical="center"/>
    </xf>
    <xf numFmtId="0" fontId="4" fillId="0" borderId="18" xfId="0" applyFont="1" applyFill="1" applyBorder="1" applyAlignment="1">
      <alignment vertical="center"/>
    </xf>
    <xf numFmtId="0" fontId="2" fillId="0" borderId="18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/>
    </xf>
    <xf numFmtId="14" fontId="2" fillId="0" borderId="12" xfId="0" applyNumberFormat="1" applyFont="1" applyBorder="1" applyAlignment="1">
      <alignment horizontal="center"/>
    </xf>
    <xf numFmtId="14" fontId="2" fillId="0" borderId="1" xfId="0" applyNumberFormat="1" applyFont="1" applyBorder="1" applyAlignment="1">
      <alignment horizontal="center"/>
    </xf>
    <xf numFmtId="14" fontId="2" fillId="0" borderId="0" xfId="0" applyNumberFormat="1" applyFont="1" applyAlignment="1">
      <alignment/>
    </xf>
    <xf numFmtId="0" fontId="4" fillId="0" borderId="12" xfId="0" applyNumberFormat="1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14" fontId="2" fillId="0" borderId="0" xfId="0" applyNumberFormat="1" applyFont="1" applyAlignment="1">
      <alignment/>
    </xf>
    <xf numFmtId="14" fontId="2" fillId="0" borderId="16" xfId="0" applyNumberFormat="1" applyFont="1" applyBorder="1" applyAlignment="1">
      <alignment horizontal="center"/>
    </xf>
    <xf numFmtId="14" fontId="4" fillId="0" borderId="12" xfId="0" applyNumberFormat="1" applyFont="1" applyBorder="1" applyAlignment="1">
      <alignment horizontal="center" vertical="center"/>
    </xf>
    <xf numFmtId="0" fontId="14" fillId="0" borderId="10" xfId="0" applyFont="1" applyBorder="1" applyAlignment="1">
      <alignment horizontal="center"/>
    </xf>
    <xf numFmtId="0" fontId="17" fillId="0" borderId="0" xfId="0" applyFont="1" applyAlignment="1">
      <alignment/>
    </xf>
    <xf numFmtId="0" fontId="10" fillId="0" borderId="10" xfId="0" applyNumberFormat="1" applyFont="1" applyBorder="1" applyAlignment="1">
      <alignment horizontal="left"/>
    </xf>
    <xf numFmtId="0" fontId="22" fillId="0" borderId="10" xfId="0" applyFont="1" applyBorder="1" applyAlignment="1">
      <alignment horizontal="left"/>
    </xf>
    <xf numFmtId="0" fontId="3" fillId="0" borderId="12" xfId="0" applyNumberFormat="1" applyFont="1" applyBorder="1" applyAlignment="1">
      <alignment horizontal="left" vertical="center"/>
    </xf>
    <xf numFmtId="0" fontId="2" fillId="0" borderId="1" xfId="0" applyFont="1" applyBorder="1" applyAlignment="1">
      <alignment horizontal="left"/>
    </xf>
    <xf numFmtId="0" fontId="10" fillId="0" borderId="1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10" fillId="0" borderId="12" xfId="0" applyFont="1" applyBorder="1" applyAlignment="1">
      <alignment horizontal="left"/>
    </xf>
    <xf numFmtId="0" fontId="22" fillId="0" borderId="1" xfId="0" applyFont="1" applyBorder="1" applyAlignment="1">
      <alignment horizontal="left"/>
    </xf>
    <xf numFmtId="0" fontId="4" fillId="0" borderId="1" xfId="0" applyNumberFormat="1" applyFont="1" applyBorder="1" applyAlignment="1">
      <alignment horizontal="left" vertical="center"/>
    </xf>
    <xf numFmtId="0" fontId="10" fillId="0" borderId="1" xfId="0" applyFont="1" applyBorder="1" applyAlignment="1">
      <alignment horizontal="left"/>
    </xf>
    <xf numFmtId="0" fontId="2" fillId="0" borderId="1" xfId="0" applyNumberFormat="1" applyFont="1" applyBorder="1" applyAlignment="1">
      <alignment horizontal="left"/>
    </xf>
    <xf numFmtId="0" fontId="2" fillId="0" borderId="1" xfId="0" applyNumberFormat="1" applyFont="1" applyBorder="1" applyAlignment="1">
      <alignment horizontal="left"/>
    </xf>
    <xf numFmtId="0" fontId="10" fillId="0" borderId="12" xfId="0" applyFont="1" applyBorder="1" applyAlignment="1">
      <alignment horizontal="left"/>
    </xf>
    <xf numFmtId="0" fontId="22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1" xfId="0" applyNumberFormat="1" applyFont="1" applyBorder="1" applyAlignment="1">
      <alignment horizontal="left" vertical="center"/>
    </xf>
    <xf numFmtId="0" fontId="22" fillId="0" borderId="12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10" fillId="0" borderId="0" xfId="0" applyFont="1" applyFill="1" applyBorder="1" applyAlignment="1">
      <alignment horizontal="left"/>
    </xf>
    <xf numFmtId="0" fontId="10" fillId="0" borderId="16" xfId="0" applyFont="1" applyBorder="1" applyAlignment="1">
      <alignment horizontal="left"/>
    </xf>
    <xf numFmtId="0" fontId="10" fillId="0" borderId="10" xfId="0" applyFont="1" applyBorder="1" applyAlignment="1">
      <alignment horizontal="left"/>
    </xf>
    <xf numFmtId="0" fontId="10" fillId="0" borderId="0" xfId="0" applyFont="1" applyAlignment="1">
      <alignment/>
    </xf>
    <xf numFmtId="0" fontId="23" fillId="0" borderId="12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/>
    </xf>
    <xf numFmtId="0" fontId="9" fillId="0" borderId="18" xfId="0" applyFont="1" applyFill="1" applyBorder="1" applyAlignment="1">
      <alignment horizontal="center"/>
    </xf>
    <xf numFmtId="0" fontId="4" fillId="0" borderId="12" xfId="0" applyFont="1" applyBorder="1" applyAlignment="1">
      <alignment horizontal="center" vertical="center"/>
    </xf>
    <xf numFmtId="0" fontId="13" fillId="0" borderId="0" xfId="0" applyFont="1" applyAlignment="1">
      <alignment/>
    </xf>
    <xf numFmtId="0" fontId="2" fillId="0" borderId="10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14" fillId="0" borderId="0" xfId="0" applyFont="1" applyAlignment="1">
      <alignment/>
    </xf>
    <xf numFmtId="0" fontId="8" fillId="0" borderId="0" xfId="0" applyFont="1" applyAlignment="1">
      <alignment/>
    </xf>
    <xf numFmtId="12" fontId="1" fillId="0" borderId="10" xfId="0" applyNumberFormat="1" applyFont="1" applyBorder="1" applyAlignment="1">
      <alignment horizontal="center"/>
    </xf>
    <xf numFmtId="12" fontId="1" fillId="0" borderId="10" xfId="0" applyNumberFormat="1" applyFont="1" applyBorder="1" applyAlignment="1">
      <alignment horizontal="center"/>
    </xf>
    <xf numFmtId="0" fontId="12" fillId="0" borderId="12" xfId="0" applyNumberFormat="1" applyFont="1" applyBorder="1" applyAlignment="1">
      <alignment horizontal="center" vertical="center"/>
    </xf>
    <xf numFmtId="12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NumberFormat="1" applyFont="1" applyBorder="1" applyAlignment="1">
      <alignment horizontal="center"/>
    </xf>
    <xf numFmtId="12" fontId="1" fillId="0" borderId="12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12" fontId="1" fillId="0" borderId="0" xfId="0" applyNumberFormat="1" applyFont="1" applyAlignment="1">
      <alignment horizontal="center"/>
    </xf>
    <xf numFmtId="0" fontId="1" fillId="0" borderId="10" xfId="0" applyFont="1" applyBorder="1" applyAlignment="1">
      <alignment horizontal="center"/>
    </xf>
    <xf numFmtId="0" fontId="25" fillId="0" borderId="10" xfId="0" applyFont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/>
    </xf>
    <xf numFmtId="0" fontId="14" fillId="0" borderId="12" xfId="0" applyFont="1" applyBorder="1" applyAlignment="1">
      <alignment horizontal="center"/>
    </xf>
    <xf numFmtId="0" fontId="25" fillId="0" borderId="1" xfId="0" applyFont="1" applyBorder="1" applyAlignment="1">
      <alignment horizontal="center" vertical="center"/>
    </xf>
    <xf numFmtId="0" fontId="14" fillId="0" borderId="18" xfId="0" applyFont="1" applyFill="1" applyBorder="1" applyAlignment="1">
      <alignment horizontal="center"/>
    </xf>
    <xf numFmtId="0" fontId="25" fillId="0" borderId="10" xfId="0" applyNumberFormat="1" applyFont="1" applyBorder="1" applyAlignment="1">
      <alignment horizontal="center" vertical="center"/>
    </xf>
    <xf numFmtId="0" fontId="18" fillId="0" borderId="10" xfId="0" applyFont="1" applyBorder="1" applyAlignment="1">
      <alignment horizontal="center"/>
    </xf>
    <xf numFmtId="0" fontId="18" fillId="0" borderId="1" xfId="0" applyFont="1" applyBorder="1" applyAlignment="1">
      <alignment horizontal="center"/>
    </xf>
    <xf numFmtId="0" fontId="18" fillId="0" borderId="12" xfId="0" applyFont="1" applyBorder="1" applyAlignment="1">
      <alignment horizontal="center"/>
    </xf>
    <xf numFmtId="0" fontId="18" fillId="0" borderId="16" xfId="0" applyFont="1" applyBorder="1" applyAlignment="1">
      <alignment horizontal="center"/>
    </xf>
    <xf numFmtId="0" fontId="18" fillId="0" borderId="18" xfId="0" applyFont="1" applyFill="1" applyBorder="1" applyAlignment="1">
      <alignment horizontal="center"/>
    </xf>
    <xf numFmtId="0" fontId="26" fillId="0" borderId="10" xfId="0" applyFont="1" applyBorder="1" applyAlignment="1">
      <alignment/>
    </xf>
    <xf numFmtId="0" fontId="20" fillId="0" borderId="10" xfId="0" applyFont="1" applyBorder="1" applyAlignment="1">
      <alignment horizontal="left" vertical="center"/>
    </xf>
    <xf numFmtId="0" fontId="20" fillId="0" borderId="12" xfId="0" applyFont="1" applyBorder="1" applyAlignment="1">
      <alignment horizontal="left" vertical="center"/>
    </xf>
    <xf numFmtId="0" fontId="26" fillId="0" borderId="1" xfId="0" applyFont="1" applyBorder="1" applyAlignment="1">
      <alignment/>
    </xf>
    <xf numFmtId="0" fontId="20" fillId="0" borderId="1" xfId="0" applyFont="1" applyBorder="1" applyAlignment="1">
      <alignment horizontal="left" vertical="center"/>
    </xf>
    <xf numFmtId="0" fontId="20" fillId="0" borderId="16" xfId="0" applyFont="1" applyBorder="1" applyAlignment="1">
      <alignment horizontal="left" vertical="center"/>
    </xf>
    <xf numFmtId="0" fontId="20" fillId="0" borderId="1" xfId="0" applyFont="1" applyFill="1" applyBorder="1" applyAlignment="1">
      <alignment horizontal="left" vertical="center"/>
    </xf>
    <xf numFmtId="0" fontId="20" fillId="0" borderId="18" xfId="0" applyFont="1" applyFill="1" applyBorder="1" applyAlignment="1">
      <alignment horizontal="left" vertical="center"/>
    </xf>
    <xf numFmtId="0" fontId="12" fillId="0" borderId="10" xfId="0" applyFont="1" applyBorder="1" applyAlignment="1">
      <alignment horizontal="center" vertical="center"/>
    </xf>
    <xf numFmtId="0" fontId="28" fillId="0" borderId="10" xfId="0" applyFont="1" applyBorder="1" applyAlignment="1">
      <alignment horizontal="left" vertical="center"/>
    </xf>
    <xf numFmtId="0" fontId="28" fillId="0" borderId="12" xfId="0" applyFont="1" applyBorder="1" applyAlignment="1">
      <alignment horizontal="left" vertical="center"/>
    </xf>
    <xf numFmtId="1" fontId="9" fillId="0" borderId="10" xfId="0" applyNumberFormat="1" applyFont="1" applyBorder="1" applyAlignment="1">
      <alignment horizontal="center"/>
    </xf>
    <xf numFmtId="0" fontId="10" fillId="0" borderId="0" xfId="0" applyFont="1" applyBorder="1" applyAlignment="1">
      <alignment/>
    </xf>
    <xf numFmtId="0" fontId="10" fillId="0" borderId="20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0"/>
  <sheetViews>
    <sheetView tabSelected="1" workbookViewId="0" topLeftCell="A22">
      <selection activeCell="I46" sqref="I46"/>
    </sheetView>
  </sheetViews>
  <sheetFormatPr defaultColWidth="9.140625" defaultRowHeight="12.75"/>
  <cols>
    <col min="2" max="2" width="3.7109375" style="0" customWidth="1"/>
    <col min="3" max="3" width="4.140625" style="0" customWidth="1"/>
    <col min="4" max="4" width="4.421875" style="0" customWidth="1"/>
    <col min="5" max="5" width="14.421875" style="0" customWidth="1"/>
    <col min="7" max="7" width="5.8515625" style="0" customWidth="1"/>
    <col min="8" max="8" width="6.140625" style="0" customWidth="1"/>
    <col min="9" max="9" width="22.00390625" style="0" customWidth="1"/>
    <col min="10" max="11" width="6.140625" style="0" customWidth="1"/>
    <col min="12" max="12" width="8.421875" style="0" customWidth="1"/>
    <col min="13" max="13" width="6.140625" style="0" customWidth="1"/>
    <col min="14" max="14" width="7.140625" style="0" customWidth="1"/>
    <col min="15" max="15" width="6.421875" style="0" customWidth="1"/>
    <col min="16" max="16" width="5.421875" style="0" customWidth="1"/>
  </cols>
  <sheetData>
    <row r="1" ht="30">
      <c r="B1" s="88" t="s">
        <v>99</v>
      </c>
    </row>
    <row r="2" ht="25.5">
      <c r="B2" s="21"/>
    </row>
    <row r="3" ht="18">
      <c r="B3" s="71" t="s">
        <v>101</v>
      </c>
    </row>
    <row r="4" ht="12.75">
      <c r="B4" s="86" t="s">
        <v>107</v>
      </c>
    </row>
    <row r="5" ht="12.75">
      <c r="B5" s="86" t="s">
        <v>102</v>
      </c>
    </row>
    <row r="6" ht="13.5" thickBot="1"/>
    <row r="7" spans="2:17" ht="16.5" thickBot="1">
      <c r="B7" s="73" t="s">
        <v>41</v>
      </c>
      <c r="C7" s="174" t="s">
        <v>0</v>
      </c>
      <c r="D7" s="22" t="s">
        <v>1</v>
      </c>
      <c r="E7" s="74" t="s">
        <v>112</v>
      </c>
      <c r="F7" s="24" t="s">
        <v>2</v>
      </c>
      <c r="G7" s="25" t="s">
        <v>3</v>
      </c>
      <c r="H7" s="89" t="s">
        <v>4</v>
      </c>
      <c r="I7" s="26" t="s">
        <v>42</v>
      </c>
      <c r="J7" s="83" t="s">
        <v>5</v>
      </c>
      <c r="K7" s="26" t="s">
        <v>32</v>
      </c>
      <c r="L7" s="26" t="s">
        <v>81</v>
      </c>
      <c r="M7" s="26" t="s">
        <v>82</v>
      </c>
      <c r="N7" s="27" t="s">
        <v>100</v>
      </c>
      <c r="O7" s="28" t="s">
        <v>6</v>
      </c>
      <c r="P7" s="29" t="s">
        <v>7</v>
      </c>
      <c r="Q7" s="84" t="s">
        <v>45</v>
      </c>
    </row>
    <row r="8" spans="2:17" ht="16.5" thickBot="1">
      <c r="B8" s="30">
        <v>1</v>
      </c>
      <c r="C8" s="31"/>
      <c r="D8" s="32" t="s">
        <v>9</v>
      </c>
      <c r="E8" s="161" t="s">
        <v>46</v>
      </c>
      <c r="F8" s="33" t="s">
        <v>22</v>
      </c>
      <c r="G8" s="34">
        <v>2190</v>
      </c>
      <c r="H8" s="35">
        <v>2167</v>
      </c>
      <c r="I8" s="105" t="s">
        <v>75</v>
      </c>
      <c r="J8" s="138">
        <v>6.5</v>
      </c>
      <c r="K8" s="133">
        <v>30</v>
      </c>
      <c r="L8" s="94">
        <v>19325</v>
      </c>
      <c r="M8" s="36">
        <v>55</v>
      </c>
      <c r="N8" s="156">
        <v>100</v>
      </c>
      <c r="O8" s="103">
        <v>200</v>
      </c>
      <c r="P8" s="37">
        <v>2</v>
      </c>
      <c r="Q8" s="85" t="s">
        <v>83</v>
      </c>
    </row>
    <row r="9" spans="2:17" ht="19.5" thickBot="1">
      <c r="B9" s="30">
        <v>2</v>
      </c>
      <c r="C9" s="10" t="s">
        <v>11</v>
      </c>
      <c r="D9" s="169" t="s">
        <v>73</v>
      </c>
      <c r="E9" s="170" t="s">
        <v>47</v>
      </c>
      <c r="F9" s="38" t="s">
        <v>29</v>
      </c>
      <c r="G9" s="39">
        <v>2362</v>
      </c>
      <c r="H9" s="40">
        <v>2379</v>
      </c>
      <c r="I9" s="106" t="s">
        <v>33</v>
      </c>
      <c r="J9" s="139">
        <v>5.5</v>
      </c>
      <c r="K9" s="31">
        <v>32.5</v>
      </c>
      <c r="L9" s="94">
        <v>17452</v>
      </c>
      <c r="M9" s="31">
        <v>60</v>
      </c>
      <c r="N9" s="156">
        <v>95</v>
      </c>
      <c r="O9" s="149">
        <v>290</v>
      </c>
      <c r="P9" s="41">
        <v>3</v>
      </c>
      <c r="Q9" s="85" t="s">
        <v>84</v>
      </c>
    </row>
    <row r="10" spans="2:17" ht="18.75">
      <c r="B10" s="42">
        <v>3</v>
      </c>
      <c r="C10" s="43"/>
      <c r="D10" s="127" t="s">
        <v>9</v>
      </c>
      <c r="E10" s="171" t="s">
        <v>48</v>
      </c>
      <c r="F10" s="44" t="s">
        <v>49</v>
      </c>
      <c r="G10" s="45">
        <v>2129</v>
      </c>
      <c r="H10" s="46">
        <v>2167</v>
      </c>
      <c r="I10" s="107" t="s">
        <v>76</v>
      </c>
      <c r="J10" s="140">
        <v>5</v>
      </c>
      <c r="K10" s="98">
        <v>31</v>
      </c>
      <c r="L10" s="102">
        <v>24665</v>
      </c>
      <c r="M10" s="98">
        <v>40</v>
      </c>
      <c r="N10" s="158">
        <v>90</v>
      </c>
      <c r="O10" s="150">
        <v>90</v>
      </c>
      <c r="P10" s="48">
        <v>1</v>
      </c>
      <c r="Q10" s="85" t="s">
        <v>85</v>
      </c>
    </row>
    <row r="11" spans="2:17" ht="15.75">
      <c r="B11" s="8">
        <v>4</v>
      </c>
      <c r="C11" s="10" t="s">
        <v>11</v>
      </c>
      <c r="D11" s="72" t="s">
        <v>74</v>
      </c>
      <c r="E11" s="164" t="s">
        <v>50</v>
      </c>
      <c r="F11" s="15" t="s">
        <v>51</v>
      </c>
      <c r="G11" s="4">
        <v>1935</v>
      </c>
      <c r="H11" s="10">
        <v>2033</v>
      </c>
      <c r="I11" s="108" t="s">
        <v>109</v>
      </c>
      <c r="J11" s="141">
        <v>4.5</v>
      </c>
      <c r="K11" s="3">
        <v>29.5</v>
      </c>
      <c r="L11" s="96">
        <v>25585</v>
      </c>
      <c r="M11" s="3">
        <v>37</v>
      </c>
      <c r="N11" s="157">
        <v>85</v>
      </c>
      <c r="O11" s="18">
        <v>225</v>
      </c>
      <c r="P11" s="49">
        <v>4</v>
      </c>
      <c r="Q11" s="85" t="s">
        <v>86</v>
      </c>
    </row>
    <row r="12" spans="2:17" ht="15.75">
      <c r="B12" s="8">
        <v>5</v>
      </c>
      <c r="C12" s="10"/>
      <c r="D12" s="128" t="s">
        <v>9</v>
      </c>
      <c r="E12" s="165" t="s">
        <v>52</v>
      </c>
      <c r="F12" s="9" t="s">
        <v>53</v>
      </c>
      <c r="G12" s="7">
        <v>2149</v>
      </c>
      <c r="H12" s="10">
        <v>2148</v>
      </c>
      <c r="I12" s="109" t="s">
        <v>77</v>
      </c>
      <c r="J12" s="141">
        <v>4.5</v>
      </c>
      <c r="K12" s="3">
        <v>29</v>
      </c>
      <c r="L12" s="96">
        <v>30646</v>
      </c>
      <c r="M12" s="3">
        <v>24</v>
      </c>
      <c r="N12" s="157">
        <v>80</v>
      </c>
      <c r="O12" s="18">
        <v>80</v>
      </c>
      <c r="P12" s="50">
        <v>1</v>
      </c>
      <c r="Q12" s="85" t="s">
        <v>87</v>
      </c>
    </row>
    <row r="13" spans="2:17" ht="16.5" thickBot="1">
      <c r="B13" s="51">
        <v>6</v>
      </c>
      <c r="C13" s="52"/>
      <c r="D13" s="129" t="s">
        <v>9</v>
      </c>
      <c r="E13" s="166" t="s">
        <v>54</v>
      </c>
      <c r="F13" s="54" t="s">
        <v>25</v>
      </c>
      <c r="G13" s="53">
        <v>2048</v>
      </c>
      <c r="H13" s="66">
        <v>2048</v>
      </c>
      <c r="I13" s="110" t="s">
        <v>37</v>
      </c>
      <c r="J13" s="141">
        <v>4.5</v>
      </c>
      <c r="K13" s="55">
        <v>27</v>
      </c>
      <c r="L13" s="101">
        <v>13087</v>
      </c>
      <c r="M13" s="55">
        <v>72</v>
      </c>
      <c r="N13" s="159">
        <v>75</v>
      </c>
      <c r="O13" s="151">
        <v>135</v>
      </c>
      <c r="P13" s="56">
        <v>2</v>
      </c>
      <c r="Q13" s="85" t="s">
        <v>88</v>
      </c>
    </row>
    <row r="14" spans="2:17" ht="15.75">
      <c r="B14" s="57">
        <v>7</v>
      </c>
      <c r="C14" s="58"/>
      <c r="D14" s="4" t="s">
        <v>12</v>
      </c>
      <c r="E14" s="163" t="s">
        <v>13</v>
      </c>
      <c r="F14" s="59" t="s">
        <v>14</v>
      </c>
      <c r="G14" s="45">
        <v>1956</v>
      </c>
      <c r="H14" s="60">
        <v>2000</v>
      </c>
      <c r="I14" s="111" t="s">
        <v>35</v>
      </c>
      <c r="J14" s="141">
        <v>4.5</v>
      </c>
      <c r="K14" s="47">
        <v>26</v>
      </c>
      <c r="L14" s="95">
        <v>18066</v>
      </c>
      <c r="M14" s="47">
        <v>58</v>
      </c>
      <c r="N14" s="158">
        <v>70</v>
      </c>
      <c r="O14" s="152">
        <v>155</v>
      </c>
      <c r="P14" s="61">
        <v>2</v>
      </c>
      <c r="Q14" s="85" t="s">
        <v>88</v>
      </c>
    </row>
    <row r="15" spans="2:17" ht="15.75">
      <c r="B15" s="8">
        <v>8</v>
      </c>
      <c r="C15" s="10"/>
      <c r="D15" s="129" t="s">
        <v>9</v>
      </c>
      <c r="E15" s="165" t="s">
        <v>55</v>
      </c>
      <c r="F15" s="9" t="s">
        <v>53</v>
      </c>
      <c r="G15" s="7">
        <v>2009</v>
      </c>
      <c r="H15" s="17">
        <v>2075</v>
      </c>
      <c r="I15" s="112" t="s">
        <v>110</v>
      </c>
      <c r="J15" s="141">
        <v>4.5</v>
      </c>
      <c r="K15" s="4">
        <v>25</v>
      </c>
      <c r="L15" s="96">
        <v>22962</v>
      </c>
      <c r="M15" s="4">
        <v>45</v>
      </c>
      <c r="N15" s="157">
        <v>65</v>
      </c>
      <c r="O15" s="18">
        <v>110</v>
      </c>
      <c r="P15" s="49">
        <v>2</v>
      </c>
      <c r="Q15" s="85" t="s">
        <v>88</v>
      </c>
    </row>
    <row r="16" spans="2:17" ht="15.75">
      <c r="B16" s="8">
        <v>9</v>
      </c>
      <c r="C16" s="3"/>
      <c r="D16" s="128" t="s">
        <v>9</v>
      </c>
      <c r="E16" s="165" t="s">
        <v>15</v>
      </c>
      <c r="F16" s="12" t="s">
        <v>16</v>
      </c>
      <c r="G16" s="7">
        <v>2110</v>
      </c>
      <c r="H16" s="13">
        <v>2136</v>
      </c>
      <c r="I16" s="113" t="s">
        <v>78</v>
      </c>
      <c r="J16" s="142">
        <v>4</v>
      </c>
      <c r="K16" s="14">
        <v>31</v>
      </c>
      <c r="L16" s="99">
        <v>21559</v>
      </c>
      <c r="M16" s="14">
        <v>48</v>
      </c>
      <c r="N16" s="157">
        <v>60</v>
      </c>
      <c r="O16" s="153">
        <v>150</v>
      </c>
      <c r="P16" s="49">
        <v>2</v>
      </c>
      <c r="Q16" s="85" t="s">
        <v>88</v>
      </c>
    </row>
    <row r="17" spans="2:16" ht="15.75">
      <c r="B17" s="8">
        <v>10</v>
      </c>
      <c r="C17" s="10"/>
      <c r="D17" s="3" t="s">
        <v>12</v>
      </c>
      <c r="E17" s="164" t="s">
        <v>56</v>
      </c>
      <c r="F17" s="15" t="s">
        <v>92</v>
      </c>
      <c r="G17" s="4">
        <v>2056</v>
      </c>
      <c r="H17" s="17">
        <v>2030</v>
      </c>
      <c r="I17" s="114" t="s">
        <v>79</v>
      </c>
      <c r="J17" s="142">
        <v>4</v>
      </c>
      <c r="K17" s="4">
        <v>30.5</v>
      </c>
      <c r="L17" s="96">
        <v>26485</v>
      </c>
      <c r="M17" s="4">
        <v>35</v>
      </c>
      <c r="N17" s="157">
        <v>55</v>
      </c>
      <c r="O17" s="18">
        <v>55</v>
      </c>
      <c r="P17" s="49">
        <v>1</v>
      </c>
    </row>
    <row r="18" spans="2:17" ht="15.75">
      <c r="B18" s="8">
        <v>11</v>
      </c>
      <c r="C18" s="10"/>
      <c r="D18" s="129" t="s">
        <v>9</v>
      </c>
      <c r="E18" s="167" t="s">
        <v>57</v>
      </c>
      <c r="F18" s="16" t="s">
        <v>58</v>
      </c>
      <c r="G18" s="4">
        <v>1950</v>
      </c>
      <c r="H18" s="5">
        <v>2017</v>
      </c>
      <c r="I18" s="115" t="s">
        <v>37</v>
      </c>
      <c r="J18" s="143">
        <v>4</v>
      </c>
      <c r="K18" s="6">
        <v>26.5</v>
      </c>
      <c r="L18" s="96">
        <v>18376</v>
      </c>
      <c r="M18" s="6">
        <v>57</v>
      </c>
      <c r="N18" s="157">
        <v>50</v>
      </c>
      <c r="O18" s="18">
        <v>65</v>
      </c>
      <c r="P18" s="49">
        <v>2</v>
      </c>
      <c r="Q18" s="85"/>
    </row>
    <row r="19" spans="2:16" ht="16.5" thickBot="1">
      <c r="B19" s="62">
        <v>12</v>
      </c>
      <c r="C19" s="10" t="s">
        <v>11</v>
      </c>
      <c r="D19" s="4" t="s">
        <v>12</v>
      </c>
      <c r="E19" s="167" t="s">
        <v>19</v>
      </c>
      <c r="F19" s="16" t="s">
        <v>20</v>
      </c>
      <c r="G19" s="4">
        <v>1930</v>
      </c>
      <c r="H19" s="5">
        <v>1815</v>
      </c>
      <c r="I19" s="116" t="s">
        <v>36</v>
      </c>
      <c r="J19" s="142">
        <v>4</v>
      </c>
      <c r="K19" s="6">
        <v>26</v>
      </c>
      <c r="L19" s="96">
        <v>29692</v>
      </c>
      <c r="M19" s="6">
        <v>16</v>
      </c>
      <c r="N19" s="157">
        <v>45</v>
      </c>
      <c r="O19" s="18">
        <v>145</v>
      </c>
      <c r="P19" s="49">
        <v>3</v>
      </c>
    </row>
    <row r="20" spans="2:16" ht="16.5" thickBot="1">
      <c r="B20" s="57">
        <v>13</v>
      </c>
      <c r="C20" s="10" t="s">
        <v>11</v>
      </c>
      <c r="D20" s="4">
        <v>2</v>
      </c>
      <c r="E20" s="163" t="s">
        <v>26</v>
      </c>
      <c r="F20" s="59" t="s">
        <v>10</v>
      </c>
      <c r="G20" s="45">
        <v>1765</v>
      </c>
      <c r="H20" s="60">
        <v>1765</v>
      </c>
      <c r="I20" s="117" t="s">
        <v>80</v>
      </c>
      <c r="J20" s="144">
        <v>3.5</v>
      </c>
      <c r="K20" s="47">
        <v>21</v>
      </c>
      <c r="L20" s="95">
        <v>22121</v>
      </c>
      <c r="M20" s="47">
        <v>47</v>
      </c>
      <c r="N20" s="158">
        <v>40</v>
      </c>
      <c r="O20" s="152">
        <v>60</v>
      </c>
      <c r="P20" s="48">
        <v>2</v>
      </c>
    </row>
    <row r="21" spans="2:16" ht="16.5" thickBot="1">
      <c r="B21" s="8">
        <v>14</v>
      </c>
      <c r="D21" s="92" t="s">
        <v>12</v>
      </c>
      <c r="E21" s="168" t="s">
        <v>59</v>
      </c>
      <c r="F21" s="90" t="s">
        <v>22</v>
      </c>
      <c r="G21" s="92">
        <v>1992</v>
      </c>
      <c r="I21" s="118" t="s">
        <v>33</v>
      </c>
      <c r="J21" s="144">
        <v>3.5</v>
      </c>
      <c r="K21" s="134">
        <v>30.5</v>
      </c>
      <c r="L21" s="97">
        <v>17473</v>
      </c>
      <c r="M21" s="85">
        <v>60</v>
      </c>
      <c r="N21" s="160">
        <v>35</v>
      </c>
      <c r="O21" s="154">
        <v>85</v>
      </c>
      <c r="P21" s="135">
        <v>2</v>
      </c>
    </row>
    <row r="22" spans="2:16" ht="16.5" thickBot="1">
      <c r="B22" s="11">
        <v>15</v>
      </c>
      <c r="D22" s="130" t="s">
        <v>9</v>
      </c>
      <c r="E22" s="168" t="s">
        <v>60</v>
      </c>
      <c r="F22" s="90" t="s">
        <v>8</v>
      </c>
      <c r="G22" s="92">
        <v>2162</v>
      </c>
      <c r="H22" s="126">
        <v>2169</v>
      </c>
      <c r="I22" s="119" t="s">
        <v>37</v>
      </c>
      <c r="J22" s="144">
        <v>3.5</v>
      </c>
      <c r="K22" s="134">
        <v>26</v>
      </c>
      <c r="L22" s="97">
        <v>19270</v>
      </c>
      <c r="M22" s="85">
        <v>55</v>
      </c>
      <c r="N22" s="160">
        <v>30</v>
      </c>
      <c r="O22" s="154">
        <v>30</v>
      </c>
      <c r="P22" s="135">
        <v>1</v>
      </c>
    </row>
    <row r="23" spans="2:16" ht="16.5" thickBot="1">
      <c r="B23" s="51">
        <v>16</v>
      </c>
      <c r="C23" s="10" t="s">
        <v>11</v>
      </c>
      <c r="D23" s="4" t="s">
        <v>12</v>
      </c>
      <c r="E23" s="164" t="s">
        <v>17</v>
      </c>
      <c r="F23" s="15" t="s">
        <v>18</v>
      </c>
      <c r="G23" s="4">
        <v>1865</v>
      </c>
      <c r="H23" s="17"/>
      <c r="I23" s="114" t="s">
        <v>34</v>
      </c>
      <c r="J23" s="144">
        <v>3.5</v>
      </c>
      <c r="K23" s="4">
        <v>25.5</v>
      </c>
      <c r="L23" s="96">
        <v>10188</v>
      </c>
      <c r="M23" s="129">
        <v>80</v>
      </c>
      <c r="N23" s="157">
        <v>25</v>
      </c>
      <c r="O23" s="18">
        <v>85</v>
      </c>
      <c r="P23" s="49">
        <v>2</v>
      </c>
    </row>
    <row r="24" spans="2:16" ht="16.5" thickBot="1">
      <c r="B24" s="57">
        <v>17</v>
      </c>
      <c r="C24" s="58"/>
      <c r="D24" s="131" t="s">
        <v>12</v>
      </c>
      <c r="E24" s="163" t="s">
        <v>61</v>
      </c>
      <c r="F24" s="59" t="s">
        <v>18</v>
      </c>
      <c r="G24" s="45">
        <v>1800</v>
      </c>
      <c r="H24" s="58"/>
      <c r="I24" s="117" t="s">
        <v>79</v>
      </c>
      <c r="J24" s="144">
        <v>3.5</v>
      </c>
      <c r="K24" s="43">
        <v>25.5</v>
      </c>
      <c r="L24" s="95">
        <v>18463</v>
      </c>
      <c r="M24" s="43">
        <v>57</v>
      </c>
      <c r="N24" s="158">
        <v>20</v>
      </c>
      <c r="O24" s="152">
        <v>20</v>
      </c>
      <c r="P24" s="48">
        <v>1</v>
      </c>
    </row>
    <row r="25" spans="2:16" ht="15.75">
      <c r="B25" s="8">
        <v>18</v>
      </c>
      <c r="C25" s="10"/>
      <c r="D25" s="4">
        <v>2</v>
      </c>
      <c r="E25" s="164" t="s">
        <v>62</v>
      </c>
      <c r="F25" s="15" t="s">
        <v>63</v>
      </c>
      <c r="G25" s="4">
        <v>1582</v>
      </c>
      <c r="H25" s="17"/>
      <c r="I25" s="109" t="s">
        <v>77</v>
      </c>
      <c r="J25" s="144">
        <v>3.5</v>
      </c>
      <c r="K25" s="4">
        <v>22.5</v>
      </c>
      <c r="L25" s="96">
        <v>33395</v>
      </c>
      <c r="M25" s="4">
        <v>16</v>
      </c>
      <c r="N25" s="157">
        <v>15</v>
      </c>
      <c r="O25" s="18">
        <v>15</v>
      </c>
      <c r="P25" s="49">
        <v>1</v>
      </c>
    </row>
    <row r="26" spans="2:16" ht="15.75">
      <c r="B26" s="8">
        <v>19</v>
      </c>
      <c r="C26" s="10" t="s">
        <v>11</v>
      </c>
      <c r="D26" s="4" t="s">
        <v>12</v>
      </c>
      <c r="E26" s="165" t="s">
        <v>48</v>
      </c>
      <c r="F26" s="12" t="s">
        <v>28</v>
      </c>
      <c r="G26" s="7">
        <v>1890</v>
      </c>
      <c r="H26" s="13">
        <v>1984</v>
      </c>
      <c r="I26" s="120" t="s">
        <v>76</v>
      </c>
      <c r="J26" s="145">
        <v>3</v>
      </c>
      <c r="K26" s="14">
        <v>21</v>
      </c>
      <c r="L26" s="99">
        <v>33822</v>
      </c>
      <c r="M26" s="14">
        <v>15</v>
      </c>
      <c r="N26" s="157">
        <v>13</v>
      </c>
      <c r="O26" s="18">
        <v>13</v>
      </c>
      <c r="P26" s="49">
        <v>1</v>
      </c>
    </row>
    <row r="27" spans="2:16" ht="15.75">
      <c r="B27" s="8">
        <v>20</v>
      </c>
      <c r="C27" s="10" t="s">
        <v>11</v>
      </c>
      <c r="D27" s="7">
        <v>3</v>
      </c>
      <c r="E27" s="165" t="s">
        <v>30</v>
      </c>
      <c r="F27" s="9" t="s">
        <v>31</v>
      </c>
      <c r="G27" s="7">
        <v>1419</v>
      </c>
      <c r="H27" s="17"/>
      <c r="I27" s="109" t="s">
        <v>39</v>
      </c>
      <c r="J27" s="145">
        <v>3</v>
      </c>
      <c r="K27" s="4">
        <v>23</v>
      </c>
      <c r="L27" s="96">
        <v>24074</v>
      </c>
      <c r="M27" s="4">
        <v>42</v>
      </c>
      <c r="N27" s="157">
        <v>11</v>
      </c>
      <c r="O27" s="18">
        <v>51</v>
      </c>
      <c r="P27" s="49">
        <v>2</v>
      </c>
    </row>
    <row r="28" spans="2:16" ht="16.5" thickBot="1">
      <c r="B28" s="62">
        <v>21</v>
      </c>
      <c r="C28" s="10" t="s">
        <v>11</v>
      </c>
      <c r="D28" s="7">
        <v>2</v>
      </c>
      <c r="E28" s="165" t="s">
        <v>21</v>
      </c>
      <c r="F28" s="9" t="s">
        <v>28</v>
      </c>
      <c r="G28" s="7">
        <v>1707</v>
      </c>
      <c r="H28" s="10">
        <v>1585</v>
      </c>
      <c r="I28" s="108" t="s">
        <v>113</v>
      </c>
      <c r="J28" s="145">
        <v>3</v>
      </c>
      <c r="K28" s="3">
        <v>21.5</v>
      </c>
      <c r="L28" s="96">
        <v>35283</v>
      </c>
      <c r="M28" s="129">
        <v>11</v>
      </c>
      <c r="N28" s="157">
        <v>10</v>
      </c>
      <c r="O28" s="18">
        <v>55</v>
      </c>
      <c r="P28" s="64">
        <v>2</v>
      </c>
    </row>
    <row r="29" spans="2:16" ht="15.75">
      <c r="B29" s="57">
        <v>22</v>
      </c>
      <c r="C29" s="10" t="s">
        <v>11</v>
      </c>
      <c r="D29" s="127" t="s">
        <v>9</v>
      </c>
      <c r="E29" s="163" t="s">
        <v>64</v>
      </c>
      <c r="F29" s="59" t="s">
        <v>65</v>
      </c>
      <c r="G29" s="45">
        <v>1947</v>
      </c>
      <c r="H29" s="60">
        <v>1960</v>
      </c>
      <c r="I29" s="121" t="s">
        <v>33</v>
      </c>
      <c r="J29" s="146">
        <v>3</v>
      </c>
      <c r="K29" s="47">
        <v>21.5</v>
      </c>
      <c r="L29" s="95">
        <v>18296</v>
      </c>
      <c r="M29" s="47">
        <v>57</v>
      </c>
      <c r="N29" s="158">
        <v>9</v>
      </c>
      <c r="O29" s="152">
        <v>94</v>
      </c>
      <c r="P29" s="61">
        <v>3</v>
      </c>
    </row>
    <row r="30" spans="2:16" ht="15.75">
      <c r="B30" s="11">
        <v>23</v>
      </c>
      <c r="C30" s="10" t="s">
        <v>11</v>
      </c>
      <c r="D30" s="7">
        <v>3</v>
      </c>
      <c r="E30" s="165" t="s">
        <v>24</v>
      </c>
      <c r="F30" s="9" t="s">
        <v>25</v>
      </c>
      <c r="G30" s="7">
        <v>1333</v>
      </c>
      <c r="H30" s="17"/>
      <c r="I30" s="114" t="s">
        <v>94</v>
      </c>
      <c r="J30" s="142">
        <v>3</v>
      </c>
      <c r="K30" s="4">
        <v>17.5</v>
      </c>
      <c r="L30" s="96">
        <v>27285</v>
      </c>
      <c r="M30" s="4">
        <v>33</v>
      </c>
      <c r="N30" s="157">
        <v>8</v>
      </c>
      <c r="O30" s="18">
        <v>8</v>
      </c>
      <c r="P30" s="49">
        <v>1</v>
      </c>
    </row>
    <row r="31" spans="2:16" ht="15.75">
      <c r="B31" s="11">
        <v>24</v>
      </c>
      <c r="D31" s="93">
        <v>3</v>
      </c>
      <c r="E31" s="168" t="s">
        <v>66</v>
      </c>
      <c r="F31" s="91" t="s">
        <v>23</v>
      </c>
      <c r="G31" s="93">
        <v>1313</v>
      </c>
      <c r="I31" s="122" t="s">
        <v>90</v>
      </c>
      <c r="J31" s="147">
        <v>2.5</v>
      </c>
      <c r="K31" s="92">
        <v>24.5</v>
      </c>
      <c r="L31" s="100">
        <v>24111</v>
      </c>
      <c r="M31" s="85">
        <v>41</v>
      </c>
      <c r="N31" s="160">
        <v>7</v>
      </c>
      <c r="O31" s="154">
        <v>7</v>
      </c>
      <c r="P31" s="135">
        <v>1</v>
      </c>
    </row>
    <row r="32" spans="2:16" ht="15.75">
      <c r="B32" s="11">
        <v>25</v>
      </c>
      <c r="C32" s="10" t="s">
        <v>11</v>
      </c>
      <c r="D32" s="4" t="s">
        <v>12</v>
      </c>
      <c r="E32" s="164" t="s">
        <v>26</v>
      </c>
      <c r="F32" s="15" t="s">
        <v>8</v>
      </c>
      <c r="G32" s="4">
        <v>1985</v>
      </c>
      <c r="H32" s="17">
        <v>1985</v>
      </c>
      <c r="I32" s="114" t="s">
        <v>38</v>
      </c>
      <c r="J32" s="147">
        <v>2.5</v>
      </c>
      <c r="K32" s="4">
        <v>20.5</v>
      </c>
      <c r="L32" s="96">
        <v>23557</v>
      </c>
      <c r="M32" s="4">
        <v>43</v>
      </c>
      <c r="N32" s="157">
        <v>6</v>
      </c>
      <c r="O32" s="18">
        <v>16</v>
      </c>
      <c r="P32" s="49">
        <v>2</v>
      </c>
    </row>
    <row r="33" spans="2:16" ht="15.75">
      <c r="B33" s="11">
        <v>26</v>
      </c>
      <c r="C33" s="10" t="s">
        <v>11</v>
      </c>
      <c r="D33" s="7">
        <v>3</v>
      </c>
      <c r="E33" s="165" t="s">
        <v>67</v>
      </c>
      <c r="F33" s="9" t="s">
        <v>27</v>
      </c>
      <c r="G33" s="7">
        <v>1250</v>
      </c>
      <c r="H33" s="17"/>
      <c r="I33" s="114" t="s">
        <v>39</v>
      </c>
      <c r="J33" s="147">
        <v>2.5</v>
      </c>
      <c r="K33" s="4">
        <v>19.5</v>
      </c>
      <c r="L33" s="96">
        <v>34894</v>
      </c>
      <c r="M33" s="4">
        <v>12</v>
      </c>
      <c r="N33" s="157">
        <v>5</v>
      </c>
      <c r="O33" s="18">
        <v>5</v>
      </c>
      <c r="P33" s="49">
        <v>1</v>
      </c>
    </row>
    <row r="34" spans="2:16" ht="15.75">
      <c r="B34" s="19">
        <v>27</v>
      </c>
      <c r="C34" s="10" t="s">
        <v>11</v>
      </c>
      <c r="D34" s="93">
        <v>3</v>
      </c>
      <c r="E34" s="168" t="s">
        <v>68</v>
      </c>
      <c r="F34" s="91" t="s">
        <v>58</v>
      </c>
      <c r="G34" s="93">
        <v>1250</v>
      </c>
      <c r="I34" s="123" t="s">
        <v>91</v>
      </c>
      <c r="J34" s="142">
        <v>2</v>
      </c>
      <c r="K34" s="92">
        <v>20.5</v>
      </c>
      <c r="L34" s="97">
        <v>25253</v>
      </c>
      <c r="M34" s="85">
        <v>38</v>
      </c>
      <c r="N34" s="160">
        <v>4</v>
      </c>
      <c r="O34" s="154">
        <v>44</v>
      </c>
      <c r="P34" s="135">
        <v>3</v>
      </c>
    </row>
    <row r="35" spans="2:16" ht="16.5" thickBot="1">
      <c r="B35" s="65">
        <v>28</v>
      </c>
      <c r="C35" s="52"/>
      <c r="D35" s="53">
        <v>2</v>
      </c>
      <c r="E35" s="166" t="s">
        <v>69</v>
      </c>
      <c r="F35" s="54" t="s">
        <v>8</v>
      </c>
      <c r="G35" s="53">
        <v>1559</v>
      </c>
      <c r="H35" s="66"/>
      <c r="I35" s="124" t="s">
        <v>89</v>
      </c>
      <c r="J35" s="147">
        <v>1.5</v>
      </c>
      <c r="K35" s="55">
        <v>17.5</v>
      </c>
      <c r="L35" s="101">
        <v>21919</v>
      </c>
      <c r="M35" s="55">
        <v>47</v>
      </c>
      <c r="N35" s="159">
        <v>3</v>
      </c>
      <c r="O35" s="151">
        <v>3</v>
      </c>
      <c r="P35" s="63">
        <v>1</v>
      </c>
    </row>
    <row r="36" spans="2:16" ht="16.5" thickBot="1">
      <c r="B36" s="67">
        <v>29</v>
      </c>
      <c r="C36" s="40"/>
      <c r="D36" s="39" t="s">
        <v>12</v>
      </c>
      <c r="E36" s="162" t="s">
        <v>70</v>
      </c>
      <c r="F36" s="68" t="s">
        <v>71</v>
      </c>
      <c r="G36" s="39">
        <v>1673</v>
      </c>
      <c r="H36" s="69"/>
      <c r="I36" s="106" t="s">
        <v>33</v>
      </c>
      <c r="J36" s="147">
        <v>1.5</v>
      </c>
      <c r="K36" s="34">
        <v>16.5</v>
      </c>
      <c r="L36" s="94">
        <v>10061</v>
      </c>
      <c r="M36" s="172">
        <v>80</v>
      </c>
      <c r="N36" s="156">
        <v>2</v>
      </c>
      <c r="O36" s="155">
        <v>12</v>
      </c>
      <c r="P36" s="41">
        <v>2</v>
      </c>
    </row>
    <row r="37" spans="2:16" ht="16.5" thickBot="1">
      <c r="B37" s="67">
        <v>30</v>
      </c>
      <c r="C37" s="40" t="s">
        <v>11</v>
      </c>
      <c r="D37" s="39">
        <v>3</v>
      </c>
      <c r="E37" s="162" t="s">
        <v>72</v>
      </c>
      <c r="F37" s="38" t="s">
        <v>18</v>
      </c>
      <c r="G37" s="39">
        <v>1250</v>
      </c>
      <c r="I37" s="125" t="s">
        <v>39</v>
      </c>
      <c r="J37" s="148">
        <v>0</v>
      </c>
      <c r="K37" s="34">
        <v>16.5</v>
      </c>
      <c r="L37" s="94">
        <v>34559</v>
      </c>
      <c r="M37" s="34">
        <v>13</v>
      </c>
      <c r="N37" s="156">
        <v>1</v>
      </c>
      <c r="O37" s="103">
        <v>46</v>
      </c>
      <c r="P37" s="37">
        <v>3</v>
      </c>
    </row>
    <row r="38" spans="2:16" ht="13.5" thickBot="1">
      <c r="B38" s="73" t="s">
        <v>44</v>
      </c>
      <c r="C38" s="174" t="s">
        <v>0</v>
      </c>
      <c r="D38" s="22" t="s">
        <v>1</v>
      </c>
      <c r="E38" s="23" t="s">
        <v>112</v>
      </c>
      <c r="F38" s="24" t="s">
        <v>2</v>
      </c>
      <c r="G38" s="25" t="s">
        <v>3</v>
      </c>
      <c r="H38" s="89" t="s">
        <v>4</v>
      </c>
      <c r="I38" s="26" t="s">
        <v>42</v>
      </c>
      <c r="J38" s="83" t="s">
        <v>5</v>
      </c>
      <c r="K38" s="26" t="s">
        <v>32</v>
      </c>
      <c r="L38" s="26" t="s">
        <v>40</v>
      </c>
      <c r="M38" s="26">
        <f>SUM(M8:M37)</f>
        <v>1294</v>
      </c>
      <c r="N38" s="27" t="s">
        <v>108</v>
      </c>
      <c r="O38" s="28" t="s">
        <v>6</v>
      </c>
      <c r="P38" s="29" t="s">
        <v>7</v>
      </c>
    </row>
    <row r="39" spans="2:16" ht="15.75" thickBot="1">
      <c r="B39" s="2"/>
      <c r="C39" s="173" t="s">
        <v>111</v>
      </c>
      <c r="D39" s="78"/>
      <c r="E39" s="79"/>
      <c r="F39" s="80"/>
      <c r="G39" s="70">
        <f>SUM(G8:G38)</f>
        <v>54566</v>
      </c>
      <c r="H39" s="69">
        <f>SUM(H8:H36)</f>
        <v>36463</v>
      </c>
      <c r="I39" s="20"/>
      <c r="J39" s="20">
        <f>SUM(J8:J38)</f>
        <v>104</v>
      </c>
      <c r="K39" s="20"/>
      <c r="L39" s="20"/>
      <c r="M39" s="20"/>
      <c r="N39" s="1">
        <f>SUM(N8:N38)</f>
        <v>1114</v>
      </c>
      <c r="O39" s="81"/>
      <c r="P39" s="82"/>
    </row>
    <row r="40" ht="12.75">
      <c r="B40" s="87" t="s">
        <v>116</v>
      </c>
    </row>
    <row r="41" ht="12.75">
      <c r="B41" s="76" t="s">
        <v>93</v>
      </c>
    </row>
    <row r="42" ht="12.75">
      <c r="B42" s="104" t="s">
        <v>117</v>
      </c>
    </row>
    <row r="43" ht="12.75">
      <c r="B43" s="76" t="s">
        <v>96</v>
      </c>
    </row>
    <row r="44" spans="2:17" ht="12.75">
      <c r="B44" s="77" t="s">
        <v>95</v>
      </c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7"/>
      <c r="P44" s="77"/>
      <c r="Q44" s="77"/>
    </row>
    <row r="45" spans="2:17" ht="12.75">
      <c r="B45" s="132" t="s">
        <v>97</v>
      </c>
      <c r="C45" s="77"/>
      <c r="D45" s="77"/>
      <c r="E45" s="77"/>
      <c r="F45" s="77"/>
      <c r="G45" s="77"/>
      <c r="H45" s="77"/>
      <c r="I45" s="77"/>
      <c r="J45" s="77"/>
      <c r="K45" s="77"/>
      <c r="L45" s="77"/>
      <c r="M45" s="77"/>
      <c r="N45" s="77"/>
      <c r="O45" s="77"/>
      <c r="P45" s="77"/>
      <c r="Q45" s="77"/>
    </row>
    <row r="46" spans="2:17" ht="12.75">
      <c r="B46" s="132"/>
      <c r="C46" s="77"/>
      <c r="D46" s="77"/>
      <c r="E46" s="77"/>
      <c r="F46" s="77"/>
      <c r="G46" s="77"/>
      <c r="H46" s="77"/>
      <c r="I46" s="77"/>
      <c r="J46" s="77"/>
      <c r="K46" s="77"/>
      <c r="L46" s="77"/>
      <c r="M46" s="77"/>
      <c r="N46" s="77"/>
      <c r="O46" s="77"/>
      <c r="P46" s="77"/>
      <c r="Q46" s="77"/>
    </row>
    <row r="47" spans="2:17" ht="12.75">
      <c r="B47" s="77" t="s">
        <v>105</v>
      </c>
      <c r="C47" s="77"/>
      <c r="D47" s="77"/>
      <c r="E47" s="77"/>
      <c r="F47" s="77"/>
      <c r="G47" s="77"/>
      <c r="H47" s="77"/>
      <c r="I47" s="77"/>
      <c r="J47" s="77"/>
      <c r="K47" s="77"/>
      <c r="L47" s="77"/>
      <c r="M47" s="77"/>
      <c r="N47" s="77"/>
      <c r="O47" s="77"/>
      <c r="P47" s="77"/>
      <c r="Q47" s="77"/>
    </row>
    <row r="48" spans="2:17" ht="12.75">
      <c r="B48" s="137" t="s">
        <v>106</v>
      </c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</row>
    <row r="49" spans="2:17" ht="12.75">
      <c r="B49" s="77" t="s">
        <v>98</v>
      </c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</row>
    <row r="50" spans="2:17" ht="12.75"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</row>
    <row r="51" spans="2:17" ht="12.75">
      <c r="B51" s="75" t="s">
        <v>114</v>
      </c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</row>
    <row r="52" spans="2:17" ht="12.75">
      <c r="B52" s="75" t="s">
        <v>115</v>
      </c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</row>
    <row r="53" spans="2:17" ht="12.75">
      <c r="B53" s="75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</row>
    <row r="54" ht="12.75">
      <c r="B54" s="75" t="s">
        <v>103</v>
      </c>
    </row>
    <row r="55" spans="1:16" ht="12.75">
      <c r="A55" s="70"/>
      <c r="B55" s="136" t="s">
        <v>104</v>
      </c>
      <c r="C55" s="70"/>
      <c r="D55" s="70"/>
      <c r="E55" s="70"/>
      <c r="F55" s="70"/>
      <c r="G55" s="70"/>
      <c r="H55" s="70"/>
      <c r="I55" s="70"/>
      <c r="J55" s="70"/>
      <c r="K55" s="70"/>
      <c r="L55" s="70"/>
      <c r="M55" s="70"/>
      <c r="N55" s="70"/>
      <c r="O55" s="70"/>
      <c r="P55" s="70"/>
    </row>
    <row r="57" ht="12.75">
      <c r="B57" s="76"/>
    </row>
    <row r="58" ht="12.75">
      <c r="B58" s="76"/>
    </row>
    <row r="59" ht="12.75">
      <c r="B59" s="75"/>
    </row>
    <row r="60" spans="1:18" ht="12.75">
      <c r="A60" s="70" t="s">
        <v>43</v>
      </c>
      <c r="B60" s="70"/>
      <c r="C60" s="70"/>
      <c r="D60" s="70"/>
      <c r="E60" s="70"/>
      <c r="F60" s="70"/>
      <c r="G60" s="70"/>
      <c r="H60" s="70"/>
      <c r="I60" s="70"/>
      <c r="J60" s="70"/>
      <c r="K60" s="70"/>
      <c r="L60" s="70"/>
      <c r="M60" s="70"/>
      <c r="N60" s="70"/>
      <c r="O60" s="70"/>
      <c r="P60" s="70"/>
      <c r="Q60" s="70"/>
      <c r="R60" s="70"/>
    </row>
  </sheetData>
  <printOptions/>
  <pageMargins left="0.75" right="0.75" top="1" bottom="1" header="0.4921259845" footer="0.4921259845"/>
  <pageSetup fitToHeight="1" fitToWidth="1" horizontalDpi="300" verticalDpi="300" orientation="portrait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Šachová akademie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Josef PŘIBYL</dc:creator>
  <cp:keywords/>
  <dc:description/>
  <cp:lastModifiedBy>Josef PŘIBYL</cp:lastModifiedBy>
  <cp:lastPrinted>2007-12-15T22:28:54Z</cp:lastPrinted>
  <dcterms:created xsi:type="dcterms:W3CDTF">2007-06-09T19:29:04Z</dcterms:created>
  <dcterms:modified xsi:type="dcterms:W3CDTF">2007-12-15T22:55:45Z</dcterms:modified>
  <cp:category/>
  <cp:version/>
  <cp:contentType/>
  <cp:contentStatus/>
</cp:coreProperties>
</file>